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autoCompressPictures="0"/>
  <mc:AlternateContent xmlns:mc="http://schemas.openxmlformats.org/markup-compatibility/2006">
    <mc:Choice Requires="x15">
      <x15ac:absPath xmlns:x15ac="http://schemas.microsoft.com/office/spreadsheetml/2010/11/ac" url="C:\Users\boutinm\Downloads\"/>
    </mc:Choice>
  </mc:AlternateContent>
  <bookViews>
    <workbookView xWindow="0" yWindow="0" windowWidth="15810" windowHeight="8280" tabRatio="838" activeTab="8"/>
  </bookViews>
  <sheets>
    <sheet name="SET UP" sheetId="14" r:id="rId1"/>
    <sheet name="A" sheetId="26" r:id="rId2"/>
    <sheet name="B" sheetId="34" r:id="rId3"/>
    <sheet name="C" sheetId="35" r:id="rId4"/>
    <sheet name="D" sheetId="36" r:id="rId5"/>
    <sheet name="E" sheetId="37" r:id="rId6"/>
    <sheet name="F" sheetId="38" r:id="rId7"/>
    <sheet name="G" sheetId="39" r:id="rId8"/>
    <sheet name="Total" sheetId="33" r:id="rId9"/>
  </sheets>
  <definedNames>
    <definedName name="_xlnm.Print_Area" localSheetId="1">A!$A$1:$J$46</definedName>
    <definedName name="_xlnm.Print_Area" localSheetId="2">B!$A$1:$J$44</definedName>
    <definedName name="_xlnm.Print_Area" localSheetId="3">'C'!$A$1:$J$44</definedName>
    <definedName name="_xlnm.Print_Area" localSheetId="4">D!$A$1:$J$44</definedName>
    <definedName name="_xlnm.Print_Area" localSheetId="5">E!$A$1:$J$44</definedName>
    <definedName name="_xlnm.Print_Area" localSheetId="6">F!$A$1:$J$44</definedName>
    <definedName name="_xlnm.Print_Area" localSheetId="7">G!$A$1:$J$44</definedName>
    <definedName name="_xlnm.Print_Area" localSheetId="0">'SET UP'!$A$1:$G$51</definedName>
    <definedName name="_xlnm.Print_Area" localSheetId="8">Total!$A$1:$K$75</definedName>
  </definedNames>
  <calcPr calcId="162913"/>
</workbook>
</file>

<file path=xl/calcChain.xml><?xml version="1.0" encoding="utf-8"?>
<calcChain xmlns="http://schemas.openxmlformats.org/spreadsheetml/2006/main">
  <c r="L33" i="33" l="1"/>
  <c r="L30" i="33"/>
  <c r="L27" i="33"/>
  <c r="L24" i="33"/>
  <c r="L21" i="33"/>
  <c r="L18" i="33"/>
  <c r="L15" i="33"/>
  <c r="L12" i="33"/>
  <c r="L9" i="33"/>
  <c r="L6" i="33"/>
  <c r="F6" i="14" l="1"/>
  <c r="C33" i="39" l="1"/>
  <c r="C31" i="39"/>
  <c r="A31" i="39"/>
  <c r="C30" i="39"/>
  <c r="C28" i="39"/>
  <c r="A28" i="39"/>
  <c r="C27" i="39"/>
  <c r="C25" i="39"/>
  <c r="A25" i="39"/>
  <c r="C24" i="39"/>
  <c r="C22" i="39"/>
  <c r="A22" i="39"/>
  <c r="C21" i="39"/>
  <c r="C19" i="39"/>
  <c r="A19" i="39"/>
  <c r="C18" i="39"/>
  <c r="C16" i="39"/>
  <c r="A16" i="39"/>
  <c r="C15" i="39"/>
  <c r="C13" i="39"/>
  <c r="A13" i="39"/>
  <c r="C12" i="39"/>
  <c r="C10" i="39"/>
  <c r="A10" i="39"/>
  <c r="C9" i="39"/>
  <c r="C7" i="39"/>
  <c r="A7" i="39"/>
  <c r="C6" i="39"/>
  <c r="C4" i="39"/>
  <c r="A4" i="39"/>
  <c r="C33" i="38"/>
  <c r="C31" i="38"/>
  <c r="A31" i="38"/>
  <c r="C30" i="38"/>
  <c r="C28" i="38"/>
  <c r="A28" i="38"/>
  <c r="C27" i="38"/>
  <c r="C25" i="38"/>
  <c r="A25" i="38"/>
  <c r="C24" i="38"/>
  <c r="C22" i="38"/>
  <c r="A22" i="38"/>
  <c r="C21" i="38"/>
  <c r="C19" i="38"/>
  <c r="A19" i="38"/>
  <c r="C18" i="38"/>
  <c r="C16" i="38"/>
  <c r="A16" i="38"/>
  <c r="C15" i="38"/>
  <c r="C13" i="38"/>
  <c r="A13" i="38"/>
  <c r="C12" i="38"/>
  <c r="C10" i="38"/>
  <c r="A10" i="38"/>
  <c r="C9" i="38"/>
  <c r="C7" i="38"/>
  <c r="A7" i="38"/>
  <c r="C6" i="38"/>
  <c r="C4" i="38"/>
  <c r="A4" i="38"/>
  <c r="C33" i="37"/>
  <c r="C31" i="37"/>
  <c r="A31" i="37"/>
  <c r="C30" i="37"/>
  <c r="C28" i="37"/>
  <c r="A28" i="37"/>
  <c r="C27" i="37"/>
  <c r="C25" i="37"/>
  <c r="A25" i="37"/>
  <c r="C24" i="37"/>
  <c r="C22" i="37"/>
  <c r="A22" i="37"/>
  <c r="C21" i="37"/>
  <c r="C19" i="37"/>
  <c r="A19" i="37"/>
  <c r="C18" i="37"/>
  <c r="C16" i="37"/>
  <c r="A16" i="37"/>
  <c r="C15" i="37"/>
  <c r="C13" i="37"/>
  <c r="A13" i="37"/>
  <c r="C12" i="37"/>
  <c r="C10" i="37"/>
  <c r="A10" i="37"/>
  <c r="C9" i="37"/>
  <c r="C7" i="37"/>
  <c r="A7" i="37"/>
  <c r="C6" i="37"/>
  <c r="C4" i="37"/>
  <c r="A4" i="37"/>
  <c r="C33" i="36"/>
  <c r="C31" i="36"/>
  <c r="A31" i="36"/>
  <c r="C30" i="36"/>
  <c r="C28" i="36"/>
  <c r="A28" i="36"/>
  <c r="C27" i="36"/>
  <c r="C25" i="36"/>
  <c r="A25" i="36"/>
  <c r="C24" i="36"/>
  <c r="C22" i="36"/>
  <c r="A22" i="36"/>
  <c r="C21" i="36"/>
  <c r="C19" i="36"/>
  <c r="A19" i="36"/>
  <c r="C18" i="36"/>
  <c r="C16" i="36"/>
  <c r="A16" i="36"/>
  <c r="C15" i="36"/>
  <c r="C13" i="36"/>
  <c r="A13" i="36"/>
  <c r="C12" i="36"/>
  <c r="C10" i="36"/>
  <c r="A10" i="36"/>
  <c r="C9" i="36"/>
  <c r="C7" i="36"/>
  <c r="A7" i="36"/>
  <c r="C6" i="36"/>
  <c r="C4" i="36"/>
  <c r="A4" i="36"/>
  <c r="C33" i="35"/>
  <c r="C31" i="35"/>
  <c r="A31" i="35"/>
  <c r="C30" i="35"/>
  <c r="C28" i="35"/>
  <c r="A28" i="35"/>
  <c r="C27" i="35"/>
  <c r="C25" i="35"/>
  <c r="A25" i="35"/>
  <c r="C24" i="35"/>
  <c r="C22" i="35"/>
  <c r="A22" i="35"/>
  <c r="C21" i="35"/>
  <c r="C19" i="35"/>
  <c r="A19" i="35"/>
  <c r="C18" i="35"/>
  <c r="C16" i="35"/>
  <c r="A16" i="35"/>
  <c r="C15" i="35"/>
  <c r="C13" i="35"/>
  <c r="A13" i="35"/>
  <c r="C12" i="35"/>
  <c r="C10" i="35"/>
  <c r="A10" i="35"/>
  <c r="C9" i="35"/>
  <c r="C7" i="35"/>
  <c r="A7" i="35"/>
  <c r="C6" i="35"/>
  <c r="C4" i="35"/>
  <c r="A4" i="35"/>
  <c r="C33" i="34"/>
  <c r="C31" i="34"/>
  <c r="A31" i="34"/>
  <c r="C30" i="34"/>
  <c r="C28" i="34"/>
  <c r="A28" i="34"/>
  <c r="C27" i="34"/>
  <c r="C25" i="34"/>
  <c r="A25" i="34"/>
  <c r="C24" i="34"/>
  <c r="C22" i="34"/>
  <c r="A22" i="34"/>
  <c r="C21" i="34"/>
  <c r="C19" i="34"/>
  <c r="A19" i="34"/>
  <c r="C18" i="34"/>
  <c r="C16" i="34"/>
  <c r="A16" i="34"/>
  <c r="C15" i="34"/>
  <c r="C13" i="34"/>
  <c r="A13" i="34"/>
  <c r="C12" i="34"/>
  <c r="C10" i="34"/>
  <c r="A10" i="34"/>
  <c r="C9" i="34"/>
  <c r="C7" i="34"/>
  <c r="A7" i="34"/>
  <c r="C6" i="34"/>
  <c r="C4" i="34"/>
  <c r="A4" i="34"/>
  <c r="A31" i="26"/>
  <c r="C33" i="26"/>
  <c r="C31" i="26"/>
  <c r="A28" i="26"/>
  <c r="C30" i="26"/>
  <c r="C28" i="26"/>
  <c r="A25" i="26"/>
  <c r="C27" i="26"/>
  <c r="C25" i="26"/>
  <c r="A22" i="26"/>
  <c r="C24" i="26"/>
  <c r="C22" i="26"/>
  <c r="A19" i="26"/>
  <c r="C21" i="26"/>
  <c r="C19" i="26"/>
  <c r="A16" i="26"/>
  <c r="C18" i="26"/>
  <c r="C16" i="26"/>
  <c r="A13" i="26"/>
  <c r="C15" i="26"/>
  <c r="C13" i="26"/>
  <c r="A10" i="26"/>
  <c r="C12" i="26"/>
  <c r="C10" i="26"/>
  <c r="A7" i="26"/>
  <c r="C9" i="26"/>
  <c r="C7" i="26"/>
  <c r="B3" i="33" l="1"/>
  <c r="J35" i="33" s="1"/>
  <c r="I24" i="33" l="1"/>
  <c r="H21" i="33"/>
  <c r="J18" i="33"/>
  <c r="J17" i="33"/>
  <c r="H11" i="33"/>
  <c r="K10" i="39"/>
  <c r="J11" i="33" s="1"/>
  <c r="K33" i="39"/>
  <c r="J33" i="33" s="1"/>
  <c r="K31" i="39"/>
  <c r="L31" i="39" s="1"/>
  <c r="K30" i="39"/>
  <c r="J30" i="33" s="1"/>
  <c r="K28" i="39"/>
  <c r="L28" i="39" s="1"/>
  <c r="K27" i="39"/>
  <c r="J27" i="33" s="1"/>
  <c r="K25" i="39"/>
  <c r="L25" i="39" s="1"/>
  <c r="K24" i="39"/>
  <c r="J24" i="33" s="1"/>
  <c r="K22" i="39"/>
  <c r="J23" i="33" s="1"/>
  <c r="K21" i="39"/>
  <c r="J21" i="33" s="1"/>
  <c r="K19" i="39"/>
  <c r="L19" i="39" s="1"/>
  <c r="K18" i="39"/>
  <c r="K16" i="39"/>
  <c r="K15" i="39"/>
  <c r="J15" i="33" s="1"/>
  <c r="K13" i="39"/>
  <c r="L13" i="39" s="1"/>
  <c r="K12" i="39"/>
  <c r="J12" i="33" s="1"/>
  <c r="K9" i="39"/>
  <c r="J9" i="33" s="1"/>
  <c r="K7" i="39"/>
  <c r="L7" i="39" s="1"/>
  <c r="K6" i="39"/>
  <c r="K4" i="39"/>
  <c r="L4" i="39" s="1"/>
  <c r="K33" i="38"/>
  <c r="I33" i="33" s="1"/>
  <c r="K31" i="38"/>
  <c r="L31" i="38" s="1"/>
  <c r="K30" i="38"/>
  <c r="I30" i="33" s="1"/>
  <c r="K28" i="38"/>
  <c r="K27" i="38"/>
  <c r="I27" i="33" s="1"/>
  <c r="K25" i="38"/>
  <c r="I26" i="33" s="1"/>
  <c r="K24" i="38"/>
  <c r="K22" i="38"/>
  <c r="L22" i="38" s="1"/>
  <c r="K21" i="38"/>
  <c r="I21" i="33" s="1"/>
  <c r="K19" i="38"/>
  <c r="K18" i="38"/>
  <c r="I18" i="33" s="1"/>
  <c r="K16" i="38"/>
  <c r="K15" i="38"/>
  <c r="I15" i="33" s="1"/>
  <c r="K13" i="38"/>
  <c r="K12" i="38"/>
  <c r="I12" i="33" s="1"/>
  <c r="K10" i="38"/>
  <c r="L10" i="38" s="1"/>
  <c r="K9" i="38"/>
  <c r="I9" i="33" s="1"/>
  <c r="K7" i="38"/>
  <c r="I8" i="33" s="1"/>
  <c r="K6" i="38"/>
  <c r="K4" i="38"/>
  <c r="L4" i="38" s="1"/>
  <c r="K33" i="37"/>
  <c r="H33" i="33" s="1"/>
  <c r="K31" i="37"/>
  <c r="L31" i="37" s="1"/>
  <c r="K30" i="37"/>
  <c r="H30" i="33" s="1"/>
  <c r="K28" i="37"/>
  <c r="H29" i="33" s="1"/>
  <c r="K27" i="37"/>
  <c r="K25" i="37"/>
  <c r="H26" i="33" s="1"/>
  <c r="K24" i="37"/>
  <c r="H24" i="33" s="1"/>
  <c r="K22" i="37"/>
  <c r="L22" i="37" s="1"/>
  <c r="K21" i="37"/>
  <c r="K19" i="37"/>
  <c r="L19" i="37" s="1"/>
  <c r="K18" i="37"/>
  <c r="H18" i="33" s="1"/>
  <c r="K16" i="37"/>
  <c r="L16" i="37" s="1"/>
  <c r="K15" i="37"/>
  <c r="H15" i="33" s="1"/>
  <c r="K13" i="37"/>
  <c r="K12" i="37"/>
  <c r="H12" i="33" s="1"/>
  <c r="K10" i="37"/>
  <c r="L10" i="37" s="1"/>
  <c r="K9" i="37"/>
  <c r="H9" i="33" s="1"/>
  <c r="K7" i="37"/>
  <c r="L7" i="37" s="1"/>
  <c r="K6" i="37"/>
  <c r="K4" i="37"/>
  <c r="L4" i="37" s="1"/>
  <c r="K33" i="36"/>
  <c r="G33" i="33" s="1"/>
  <c r="K31" i="36"/>
  <c r="K30" i="36"/>
  <c r="G30" i="33" s="1"/>
  <c r="K28" i="36"/>
  <c r="L28" i="36" s="1"/>
  <c r="K27" i="36"/>
  <c r="G27" i="33" s="1"/>
  <c r="K25" i="36"/>
  <c r="K24" i="36"/>
  <c r="G24" i="33" s="1"/>
  <c r="K22" i="36"/>
  <c r="K21" i="36"/>
  <c r="G21" i="33" s="1"/>
  <c r="K19" i="36"/>
  <c r="L19" i="36" s="1"/>
  <c r="K18" i="36"/>
  <c r="G18" i="33" s="1"/>
  <c r="K16" i="36"/>
  <c r="K15" i="36"/>
  <c r="G15" i="33" s="1"/>
  <c r="K13" i="36"/>
  <c r="K12" i="36"/>
  <c r="G12" i="33" s="1"/>
  <c r="K10" i="36"/>
  <c r="L10" i="36" s="1"/>
  <c r="K9" i="36"/>
  <c r="G9" i="33" s="1"/>
  <c r="K7" i="36"/>
  <c r="L7" i="36" s="1"/>
  <c r="K6" i="36"/>
  <c r="K4" i="36"/>
  <c r="G5" i="33" s="1"/>
  <c r="L10" i="39" l="1"/>
  <c r="J26" i="33"/>
  <c r="J29" i="33"/>
  <c r="L16" i="38"/>
  <c r="L28" i="38"/>
  <c r="L13" i="38"/>
  <c r="H17" i="33"/>
  <c r="L13" i="37"/>
  <c r="H20" i="33"/>
  <c r="L28" i="37"/>
  <c r="H23" i="33"/>
  <c r="H32" i="33"/>
  <c r="L22" i="36"/>
  <c r="L13" i="36"/>
  <c r="L25" i="36"/>
  <c r="J5" i="33"/>
  <c r="J8" i="33"/>
  <c r="J14" i="33"/>
  <c r="J32" i="33"/>
  <c r="J20" i="33"/>
  <c r="L16" i="39"/>
  <c r="I32" i="33"/>
  <c r="I14" i="33"/>
  <c r="L7" i="38"/>
  <c r="L19" i="38"/>
  <c r="I29" i="33"/>
  <c r="L25" i="38"/>
  <c r="I11" i="33"/>
  <c r="I20" i="33"/>
  <c r="I23" i="33"/>
  <c r="I5" i="33"/>
  <c r="I17" i="33"/>
  <c r="L25" i="37"/>
  <c r="H5" i="33"/>
  <c r="H8" i="33"/>
  <c r="H27" i="33"/>
  <c r="H14" i="33"/>
  <c r="G20" i="33"/>
  <c r="L31" i="36"/>
  <c r="G23" i="33"/>
  <c r="G26" i="33"/>
  <c r="L4" i="36"/>
  <c r="L16" i="36"/>
  <c r="G8" i="33"/>
  <c r="G11" i="33"/>
  <c r="G14" i="33"/>
  <c r="G17" i="33"/>
  <c r="G29" i="33"/>
  <c r="G32" i="33"/>
  <c r="L22" i="39"/>
  <c r="C33" i="33"/>
  <c r="C30" i="33"/>
  <c r="C27" i="33"/>
  <c r="C24" i="33"/>
  <c r="C21" i="33"/>
  <c r="C18" i="33"/>
  <c r="C15" i="33"/>
  <c r="C12" i="33"/>
  <c r="C9" i="33"/>
  <c r="C6" i="33"/>
  <c r="C32" i="33"/>
  <c r="C29" i="33"/>
  <c r="C26" i="33"/>
  <c r="C23" i="33"/>
  <c r="C20" i="33"/>
  <c r="C17" i="33"/>
  <c r="C14" i="33"/>
  <c r="C11" i="33"/>
  <c r="C8" i="33"/>
  <c r="C5" i="33"/>
  <c r="N4" i="33"/>
  <c r="N25" i="33"/>
  <c r="B46" i="39" l="1"/>
  <c r="B45" i="39"/>
  <c r="A45" i="39"/>
  <c r="B44" i="39"/>
  <c r="A44" i="39"/>
  <c r="B43" i="39"/>
  <c r="A43" i="39"/>
  <c r="B42" i="39"/>
  <c r="A42" i="39"/>
  <c r="B41" i="39"/>
  <c r="A41" i="39"/>
  <c r="B40" i="39"/>
  <c r="A40" i="39"/>
  <c r="B39" i="39"/>
  <c r="A39" i="39"/>
  <c r="B38" i="39"/>
  <c r="A38" i="39"/>
  <c r="B37" i="39"/>
  <c r="A37" i="39"/>
  <c r="B36" i="39"/>
  <c r="B35" i="39"/>
  <c r="B34" i="39"/>
  <c r="A34" i="39"/>
  <c r="B46" i="38"/>
  <c r="B45" i="38"/>
  <c r="A45" i="38"/>
  <c r="B44" i="38"/>
  <c r="A44" i="38"/>
  <c r="B43" i="38"/>
  <c r="A43" i="38"/>
  <c r="B42" i="38"/>
  <c r="A42" i="38"/>
  <c r="B41" i="38"/>
  <c r="A41" i="38"/>
  <c r="B40" i="38"/>
  <c r="A40" i="38"/>
  <c r="B39" i="38"/>
  <c r="A39" i="38"/>
  <c r="B38" i="38"/>
  <c r="A38" i="38"/>
  <c r="B37" i="38"/>
  <c r="A37" i="38"/>
  <c r="B36" i="38"/>
  <c r="B35" i="38"/>
  <c r="B34" i="38"/>
  <c r="A34" i="38"/>
  <c r="B46" i="37"/>
  <c r="B45" i="37"/>
  <c r="A45" i="37"/>
  <c r="B44" i="37"/>
  <c r="A44" i="37"/>
  <c r="B43" i="37"/>
  <c r="A43" i="37"/>
  <c r="B42" i="37"/>
  <c r="A42" i="37"/>
  <c r="B41" i="37"/>
  <c r="A41" i="37"/>
  <c r="B40" i="37"/>
  <c r="A40" i="37"/>
  <c r="B39" i="37"/>
  <c r="A39" i="37"/>
  <c r="B38" i="37"/>
  <c r="A38" i="37"/>
  <c r="B37" i="37"/>
  <c r="A37" i="37"/>
  <c r="B36" i="37"/>
  <c r="B35" i="37"/>
  <c r="B34" i="37"/>
  <c r="A34" i="37"/>
  <c r="B46" i="36"/>
  <c r="B45" i="36"/>
  <c r="A45" i="36"/>
  <c r="B44" i="36"/>
  <c r="A44" i="36"/>
  <c r="B43" i="36"/>
  <c r="A43" i="36"/>
  <c r="B42" i="36"/>
  <c r="A42" i="36"/>
  <c r="B41" i="36"/>
  <c r="A41" i="36"/>
  <c r="B40" i="36"/>
  <c r="A40" i="36"/>
  <c r="B39" i="36"/>
  <c r="A39" i="36"/>
  <c r="B38" i="36"/>
  <c r="A38" i="36"/>
  <c r="B37" i="36"/>
  <c r="A37" i="36"/>
  <c r="B36" i="36"/>
  <c r="B35" i="36"/>
  <c r="B34" i="36"/>
  <c r="A34" i="36"/>
  <c r="B46" i="35"/>
  <c r="B45" i="35"/>
  <c r="A45" i="35"/>
  <c r="B44" i="35"/>
  <c r="A44" i="35"/>
  <c r="B43" i="35"/>
  <c r="A43" i="35"/>
  <c r="B42" i="35"/>
  <c r="A42" i="35"/>
  <c r="B41" i="35"/>
  <c r="A41" i="35"/>
  <c r="B40" i="35"/>
  <c r="A40" i="35"/>
  <c r="B39" i="35"/>
  <c r="A39" i="35"/>
  <c r="B38" i="35"/>
  <c r="A38" i="35"/>
  <c r="B37" i="35"/>
  <c r="A37" i="35"/>
  <c r="B36" i="35"/>
  <c r="B35" i="35"/>
  <c r="B34" i="35"/>
  <c r="A34" i="35"/>
  <c r="B46" i="34"/>
  <c r="B45" i="34"/>
  <c r="A45" i="34"/>
  <c r="B44" i="34"/>
  <c r="A44" i="34"/>
  <c r="B43" i="34"/>
  <c r="A43" i="34"/>
  <c r="B42" i="34"/>
  <c r="A42" i="34"/>
  <c r="B41" i="34"/>
  <c r="A41" i="34"/>
  <c r="B40" i="34"/>
  <c r="A40" i="34"/>
  <c r="B39" i="34"/>
  <c r="A39" i="34"/>
  <c r="B38" i="34"/>
  <c r="A38" i="34"/>
  <c r="B37" i="34"/>
  <c r="A37" i="34"/>
  <c r="B36" i="34"/>
  <c r="B35" i="34"/>
  <c r="B34" i="34"/>
  <c r="A34" i="34"/>
  <c r="I3" i="39"/>
  <c r="I3" i="38"/>
  <c r="I3" i="37"/>
  <c r="I3" i="36"/>
  <c r="I3" i="35"/>
  <c r="I3" i="34"/>
  <c r="N5" i="39"/>
  <c r="N5" i="38"/>
  <c r="N5" i="37"/>
  <c r="N5" i="36"/>
  <c r="N5" i="35"/>
  <c r="N5" i="34"/>
  <c r="A1" i="36"/>
  <c r="K33" i="35"/>
  <c r="F33" i="33" s="1"/>
  <c r="K31" i="35"/>
  <c r="K30" i="35"/>
  <c r="F30" i="33" s="1"/>
  <c r="K28" i="35"/>
  <c r="F29" i="33" s="1"/>
  <c r="K27" i="35"/>
  <c r="F27" i="33" s="1"/>
  <c r="K25" i="35"/>
  <c r="F26" i="33" s="1"/>
  <c r="K24" i="35"/>
  <c r="F24" i="33" s="1"/>
  <c r="K22" i="35"/>
  <c r="F23" i="33" s="1"/>
  <c r="K21" i="35"/>
  <c r="F21" i="33" s="1"/>
  <c r="K19" i="35"/>
  <c r="K18" i="35"/>
  <c r="F18" i="33" s="1"/>
  <c r="K16" i="35"/>
  <c r="K15" i="35"/>
  <c r="F15" i="33" s="1"/>
  <c r="K13" i="35"/>
  <c r="F14" i="33" s="1"/>
  <c r="K12" i="35"/>
  <c r="F12" i="33" s="1"/>
  <c r="K10" i="35"/>
  <c r="F11" i="33" s="1"/>
  <c r="K9" i="35"/>
  <c r="F9" i="33" s="1"/>
  <c r="K7" i="35"/>
  <c r="F8" i="33" s="1"/>
  <c r="K6" i="35"/>
  <c r="K4" i="35"/>
  <c r="A1" i="35"/>
  <c r="K33" i="34"/>
  <c r="E33" i="33" s="1"/>
  <c r="K31" i="34"/>
  <c r="E32" i="33" s="1"/>
  <c r="K30" i="34"/>
  <c r="E30" i="33" s="1"/>
  <c r="K28" i="34"/>
  <c r="K27" i="34"/>
  <c r="E27" i="33" s="1"/>
  <c r="K25" i="34"/>
  <c r="E26" i="33" s="1"/>
  <c r="K24" i="34"/>
  <c r="E24" i="33" s="1"/>
  <c r="K22" i="34"/>
  <c r="K21" i="34"/>
  <c r="E21" i="33" s="1"/>
  <c r="K19" i="34"/>
  <c r="E20" i="33" s="1"/>
  <c r="K18" i="34"/>
  <c r="E18" i="33" s="1"/>
  <c r="K16" i="34"/>
  <c r="E17" i="33" s="1"/>
  <c r="K15" i="34"/>
  <c r="E15" i="33" s="1"/>
  <c r="K13" i="34"/>
  <c r="E14" i="33" s="1"/>
  <c r="K12" i="34"/>
  <c r="E12" i="33" s="1"/>
  <c r="K10" i="34"/>
  <c r="K9" i="34"/>
  <c r="E9" i="33" s="1"/>
  <c r="K7" i="34"/>
  <c r="E8" i="33" s="1"/>
  <c r="K6" i="34"/>
  <c r="K4" i="34"/>
  <c r="E5" i="33" s="1"/>
  <c r="A1" i="34"/>
  <c r="L16" i="35" l="1"/>
  <c r="F17" i="33"/>
  <c r="L4" i="35"/>
  <c r="F5" i="33"/>
  <c r="L19" i="35"/>
  <c r="F20" i="33"/>
  <c r="L31" i="35"/>
  <c r="F32" i="33"/>
  <c r="L28" i="34"/>
  <c r="E29" i="33"/>
  <c r="L10" i="34"/>
  <c r="E11" i="33"/>
  <c r="L22" i="34"/>
  <c r="E23" i="33"/>
  <c r="L22" i="35"/>
  <c r="L10" i="35"/>
  <c r="L28" i="35"/>
  <c r="L13" i="35"/>
  <c r="L25" i="35"/>
  <c r="L16" i="34"/>
  <c r="L25" i="34"/>
  <c r="L7" i="34"/>
  <c r="L19" i="34"/>
  <c r="L31" i="34"/>
  <c r="L7" i="35"/>
  <c r="L13" i="34"/>
  <c r="L4" i="34"/>
  <c r="A45" i="26"/>
  <c r="A43" i="26"/>
  <c r="A42" i="26"/>
  <c r="A41" i="26"/>
  <c r="A40" i="26"/>
  <c r="A39" i="26"/>
  <c r="A38" i="26"/>
  <c r="A37" i="26"/>
  <c r="A44" i="26"/>
  <c r="B45" i="26"/>
  <c r="B43" i="26"/>
  <c r="B46" i="26"/>
  <c r="B44" i="26"/>
  <c r="B42" i="26"/>
  <c r="B41" i="26"/>
  <c r="B40" i="26"/>
  <c r="B39" i="26"/>
  <c r="B38" i="26"/>
  <c r="B37" i="26"/>
  <c r="B36" i="26"/>
  <c r="B35" i="26"/>
  <c r="B34" i="26"/>
  <c r="A34" i="26"/>
  <c r="A1" i="26"/>
  <c r="N5" i="26"/>
  <c r="C6" i="26"/>
  <c r="C4" i="26"/>
  <c r="K30" i="26"/>
  <c r="D30" i="33" s="1"/>
  <c r="K33" i="26"/>
  <c r="D33" i="33" s="1"/>
  <c r="K27" i="26"/>
  <c r="D27" i="33" s="1"/>
  <c r="K24" i="26"/>
  <c r="D24" i="33" s="1"/>
  <c r="K21" i="26"/>
  <c r="D21" i="33" s="1"/>
  <c r="K18" i="26"/>
  <c r="D18" i="33" s="1"/>
  <c r="K15" i="26"/>
  <c r="D15" i="33" s="1"/>
  <c r="K12" i="26"/>
  <c r="D12" i="33" s="1"/>
  <c r="K9" i="26"/>
  <c r="D9" i="33" s="1"/>
  <c r="K6" i="26"/>
  <c r="K10" i="26"/>
  <c r="D11" i="33" s="1"/>
  <c r="K7" i="26"/>
  <c r="D8" i="33" s="1"/>
  <c r="K4" i="26"/>
  <c r="D5" i="33" s="1"/>
  <c r="I3" i="26"/>
  <c r="G25" i="14"/>
  <c r="F24" i="14"/>
  <c r="F22" i="14"/>
  <c r="F20" i="14"/>
  <c r="F18" i="14"/>
  <c r="F16" i="14"/>
  <c r="F14" i="14"/>
  <c r="F12" i="14"/>
  <c r="F10" i="14"/>
  <c r="F8" i="14"/>
  <c r="A2" i="14"/>
  <c r="L10" i="26" l="1"/>
  <c r="L4" i="26"/>
  <c r="L7" i="26"/>
  <c r="K31" i="26"/>
  <c r="K28" i="26"/>
  <c r="K25" i="26"/>
  <c r="K22" i="26"/>
  <c r="K19" i="26"/>
  <c r="K16" i="26"/>
  <c r="K13" i="26"/>
  <c r="L31" i="26" l="1"/>
  <c r="D32" i="33"/>
  <c r="L28" i="26"/>
  <c r="D29" i="33"/>
  <c r="L25" i="26"/>
  <c r="D26" i="33"/>
  <c r="L22" i="26"/>
  <c r="D23" i="33"/>
  <c r="L19" i="26"/>
  <c r="D20" i="33"/>
  <c r="L13" i="26"/>
  <c r="D14" i="33"/>
  <c r="L16" i="26"/>
  <c r="D17" i="33"/>
  <c r="B31" i="33"/>
  <c r="B33" i="33" s="1"/>
  <c r="J45" i="33" s="1"/>
  <c r="B28" i="33"/>
  <c r="B30" i="33" s="1"/>
  <c r="J44" i="33" s="1"/>
  <c r="B25" i="33"/>
  <c r="B27" i="33" s="1"/>
  <c r="J43" i="33" s="1"/>
  <c r="B22" i="33"/>
  <c r="B24" i="33" s="1"/>
  <c r="J42" i="33" s="1"/>
  <c r="B19" i="33"/>
  <c r="B21" i="33" s="1"/>
  <c r="J41" i="33" s="1"/>
  <c r="B16" i="33"/>
  <c r="B18" i="33" s="1"/>
  <c r="J40" i="33" s="1"/>
  <c r="B13" i="33"/>
  <c r="B15" i="33" s="1"/>
  <c r="J39" i="33" s="1"/>
  <c r="B10" i="33"/>
  <c r="B12" i="33" s="1"/>
  <c r="J38" i="33" s="1"/>
  <c r="B7" i="33"/>
  <c r="B9" i="33" s="1"/>
  <c r="J37" i="33" s="1"/>
  <c r="B4" i="33"/>
  <c r="B6" i="33" s="1"/>
  <c r="J36" i="33" s="1"/>
  <c r="A4" i="26"/>
  <c r="A31" i="33" l="1"/>
  <c r="A28" i="33"/>
  <c r="A25" i="33"/>
  <c r="A22" i="33"/>
  <c r="A19" i="33"/>
  <c r="A16" i="33"/>
  <c r="A13" i="33"/>
  <c r="A10" i="33"/>
  <c r="A7" i="33"/>
  <c r="A4" i="33"/>
  <c r="J6" i="33"/>
  <c r="A1" i="39"/>
  <c r="I6" i="33"/>
  <c r="A1" i="38"/>
  <c r="H6" i="33"/>
  <c r="A1" i="37"/>
  <c r="G6" i="33"/>
  <c r="F6" i="33"/>
  <c r="E6" i="33"/>
  <c r="K17" i="33" l="1"/>
  <c r="L17" i="33" s="1"/>
  <c r="A1" i="33"/>
  <c r="K33" i="33" l="1"/>
  <c r="K32" i="33"/>
  <c r="L32" i="33" s="1"/>
  <c r="K29" i="33"/>
  <c r="L29" i="33" s="1"/>
  <c r="K26" i="33"/>
  <c r="L26" i="33" s="1"/>
  <c r="K24" i="33"/>
  <c r="K23" i="33"/>
  <c r="L23" i="33" s="1"/>
  <c r="K21" i="33"/>
  <c r="K20" i="33"/>
  <c r="L20" i="33" s="1"/>
  <c r="K18" i="33"/>
  <c r="K15" i="33"/>
  <c r="K14" i="33"/>
  <c r="L14" i="33" s="1"/>
  <c r="K12" i="33"/>
  <c r="K11" i="33"/>
  <c r="K9" i="33"/>
  <c r="K8" i="33"/>
  <c r="D6" i="33"/>
  <c r="K6" i="33" s="1"/>
  <c r="K5" i="33"/>
  <c r="L19" i="33" l="1"/>
  <c r="D41" i="33" s="1"/>
  <c r="L22" i="33"/>
  <c r="D42" i="33" s="1"/>
  <c r="L16" i="33"/>
  <c r="D40" i="33" s="1"/>
  <c r="L31" i="33"/>
  <c r="D45" i="33" s="1"/>
  <c r="L10" i="33"/>
  <c r="D38" i="33" s="1"/>
  <c r="L4" i="33"/>
  <c r="D36" i="33" s="1"/>
  <c r="L13" i="33"/>
  <c r="D39" i="33" s="1"/>
  <c r="L7" i="33"/>
  <c r="D37" i="33" s="1"/>
  <c r="L11" i="33"/>
  <c r="L8" i="33"/>
  <c r="L5" i="33"/>
  <c r="K30" i="33"/>
  <c r="K27" i="33"/>
  <c r="L28" i="33" l="1"/>
  <c r="D44" i="33" s="1"/>
  <c r="L25" i="33"/>
  <c r="D43" i="33" s="1"/>
  <c r="A45" i="33"/>
  <c r="A44" i="33"/>
  <c r="A43" i="33"/>
  <c r="A42" i="33"/>
  <c r="A41" i="33"/>
  <c r="A40" i="33"/>
  <c r="A39" i="33"/>
  <c r="A38" i="33"/>
  <c r="A37" i="33"/>
  <c r="A36" i="33" l="1"/>
  <c r="H41" i="33" l="1"/>
  <c r="F45" i="33"/>
  <c r="F38" i="33"/>
  <c r="H45" i="33"/>
  <c r="H37" i="33"/>
  <c r="F41" i="33"/>
  <c r="H43" i="33"/>
  <c r="F42" i="33"/>
  <c r="H36" i="33"/>
  <c r="H42" i="33"/>
  <c r="F43" i="33"/>
  <c r="F39" i="33"/>
  <c r="F37" i="33"/>
  <c r="H44" i="33"/>
  <c r="F36" i="33"/>
  <c r="H40" i="33"/>
  <c r="F44" i="33"/>
  <c r="H38" i="33"/>
  <c r="F40" i="33"/>
  <c r="H39" i="33"/>
</calcChain>
</file>

<file path=xl/sharedStrings.xml><?xml version="1.0" encoding="utf-8"?>
<sst xmlns="http://schemas.openxmlformats.org/spreadsheetml/2006/main" count="136" uniqueCount="80">
  <si>
    <t>Applicant(s)</t>
  </si>
  <si>
    <t>A</t>
  </si>
  <si>
    <t xml:space="preserve">Interviewer Scores        </t>
  </si>
  <si>
    <t>Acknldgmnt</t>
  </si>
  <si>
    <t>Interested</t>
  </si>
  <si>
    <t>Phone</t>
  </si>
  <si>
    <t>Qualifiers</t>
  </si>
  <si>
    <t>Date</t>
  </si>
  <si>
    <t>Interview</t>
  </si>
  <si>
    <t>Time</t>
  </si>
  <si>
    <t>Questions</t>
  </si>
  <si>
    <t>A)</t>
  </si>
  <si>
    <t>B)</t>
  </si>
  <si>
    <t>C)</t>
  </si>
  <si>
    <t>D)</t>
  </si>
  <si>
    <t>E)</t>
  </si>
  <si>
    <t>F)</t>
  </si>
  <si>
    <t>G)</t>
  </si>
  <si>
    <t>Committee 2</t>
  </si>
  <si>
    <t>B</t>
  </si>
  <si>
    <t>C</t>
  </si>
  <si>
    <t>D</t>
  </si>
  <si>
    <t>E</t>
  </si>
  <si>
    <t>F</t>
  </si>
  <si>
    <t>G</t>
  </si>
  <si>
    <t>CAREER FIT</t>
  </si>
  <si>
    <t>Scoring</t>
  </si>
  <si>
    <t xml:space="preserve">Committee 1 on </t>
  </si>
  <si>
    <t>INTERVIEW
Superintendent's Planning Room
November 13, 2018</t>
  </si>
  <si>
    <t>Career Fit values are either "0" or "1" depending on how well the motivators demonstrate authentic/organic  behavior.</t>
  </si>
  <si>
    <t>BEHAVIOR</t>
  </si>
  <si>
    <t>ACUMEN</t>
  </si>
  <si>
    <t>This value gives us an indication of  the applicanct potential contribution  to organizational culture and climate.</t>
  </si>
  <si>
    <t>Interviewer A</t>
  </si>
  <si>
    <t>Interviewer B</t>
  </si>
  <si>
    <t>Interviewer C</t>
  </si>
  <si>
    <t>Interviewer D</t>
  </si>
  <si>
    <t>Interviewer E</t>
  </si>
  <si>
    <t>Interviewer F</t>
  </si>
  <si>
    <t>Interviewer G</t>
  </si>
  <si>
    <t>THIS WORKBOOK IS PROTECTED TO PRESERVE THE INTEGRITY OF THE CALCULATIONS. UNPROTECTING THE SHEET CAN CAUSE MACRO PROGRAMMING ERRORS IN YOUR REPORT RESULTS!!!</t>
  </si>
  <si>
    <t>DO NOT UNPROTECT THIS WORKBOOK.!!!</t>
  </si>
  <si>
    <t>Total</t>
  </si>
  <si>
    <t>Applicants</t>
  </si>
  <si>
    <t>PERFORMANCE</t>
  </si>
  <si>
    <t>STAR missing, answer was vague/incomplete or unrelated to the question.</t>
  </si>
  <si>
    <t>Answer included some STAR elements but there were incomplete or missing components.</t>
  </si>
  <si>
    <t>Gave complete STAR with two (2) or more vague areas (relevance/relatedness), average.</t>
  </si>
  <si>
    <t>Gave complete STAR -  above average response.</t>
  </si>
  <si>
    <t>Comprehensive response, includes all elements of the STAR, highly skilled, well above average.</t>
  </si>
  <si>
    <t>Total Number of Applicants</t>
  </si>
  <si>
    <t>Interviewers</t>
  </si>
  <si>
    <t>Grand Total</t>
  </si>
  <si>
    <t>Tot Pts /
(nbr questions*Interviewers)</t>
  </si>
  <si>
    <t>* NOTE APPLICANT(s)  ON THE LEFT WILL PROPAGATE TO THE ENTIRE WORKBOOK.</t>
  </si>
  <si>
    <r>
      <rPr>
        <sz val="12"/>
        <color rgb="FFFF0000"/>
        <rFont val="Calibri"/>
        <family val="2"/>
      </rPr>
      <t xml:space="preserve">Total Number of </t>
    </r>
    <r>
      <rPr>
        <b/>
        <sz val="16"/>
        <color rgb="FFFF0000"/>
        <rFont val="Calibri"/>
        <family val="2"/>
      </rPr>
      <t>INTERVIEWERS</t>
    </r>
    <r>
      <rPr>
        <sz val="12"/>
        <color rgb="FFFF0000"/>
        <rFont val="Calibri"/>
        <family val="2"/>
      </rPr>
      <t xml:space="preserve"> </t>
    </r>
    <r>
      <rPr>
        <sz val="14"/>
        <color rgb="FFFF0000"/>
        <rFont val="Calibri"/>
        <family val="2"/>
      </rPr>
      <t xml:space="preserve"> </t>
    </r>
    <r>
      <rPr>
        <b/>
        <sz val="14"/>
        <color rgb="FFFF0000"/>
        <rFont val="Calibri"/>
        <family val="2"/>
      </rPr>
      <t>(MAX 7)</t>
    </r>
  </si>
  <si>
    <t>No response.</t>
  </si>
  <si>
    <t>** Note: 
Only cells for applicant(s) and questions that are applicable should contain any values.
DELETE any values that should not be considered for calculations.</t>
  </si>
  <si>
    <t>NO INTERVIEWER SELECTED FOR THIS SHEET
NO DATA SHOULD BE ENTERED IN THIS SHEET
IF YOU NEED TO ENTER DATA IN THIS SHEET
MAKE SURE YOU SELECTED THE APPROPRIATE NUMBER OF INTERVIEWERS 
IN SET UP SHEET</t>
  </si>
  <si>
    <t>You may enter data on the 
SET UP SHEET 
AND/OR ON   
SHEETS A, B, C, D, E, F or G only!</t>
  </si>
  <si>
    <r>
      <t xml:space="preserve">Total Number of </t>
    </r>
    <r>
      <rPr>
        <b/>
        <sz val="14"/>
        <color theme="1"/>
        <rFont val="Calibri (Body)_x0000_"/>
      </rPr>
      <t>interviewers</t>
    </r>
    <r>
      <rPr>
        <sz val="12"/>
        <color theme="1"/>
        <rFont val="Calibri"/>
        <family val="2"/>
        <scheme val="minor"/>
      </rPr>
      <t xml:space="preserve"> used for CALCULATION purposes in the entire workbook.</t>
    </r>
  </si>
  <si>
    <r>
      <t>Enter total number of questions</t>
    </r>
    <r>
      <rPr>
        <b/>
        <sz val="16"/>
        <color rgb="FFFF0000"/>
        <rFont val="Calibri"/>
        <family val="2"/>
        <scheme val="minor"/>
      </rPr>
      <t xml:space="preserve"> below</t>
    </r>
  </si>
  <si>
    <r>
      <t xml:space="preserve">Total Number of </t>
    </r>
    <r>
      <rPr>
        <b/>
        <sz val="14"/>
        <color theme="1"/>
        <rFont val="Calibri (Body)_x0000_"/>
      </rPr>
      <t>Questions</t>
    </r>
    <r>
      <rPr>
        <sz val="12"/>
        <color theme="1"/>
        <rFont val="Calibri"/>
        <family val="2"/>
        <scheme val="minor"/>
      </rPr>
      <t xml:space="preserve"> used for CALCULATION purposes in the entire workbook.</t>
    </r>
  </si>
  <si>
    <t>Max 5</t>
  </si>
  <si>
    <t xml:space="preserve">SCORING RUBRIC  </t>
  </si>
  <si>
    <t>DO NOT enter any value in grey out cells</t>
  </si>
  <si>
    <t xml:space="preserve">Based on Situation (S), Task (T), Action (A), Result (R) protocols.  </t>
  </si>
  <si>
    <t xml:space="preserve">~ Targeted Selection Scoring Rubric (Maximum Score 5  per item) </t>
  </si>
  <si>
    <t>Max 10</t>
  </si>
  <si>
    <t>Applicant # 2</t>
  </si>
  <si>
    <t>Applicant # 3</t>
  </si>
  <si>
    <t>Applicant # 4</t>
  </si>
  <si>
    <t>Applicant # 5</t>
  </si>
  <si>
    <t>Applicant # 6</t>
  </si>
  <si>
    <t>Applicant # 7</t>
  </si>
  <si>
    <t>Applicant # 8</t>
  </si>
  <si>
    <t>Applicant # 9</t>
  </si>
  <si>
    <t>Applicant # 10</t>
  </si>
  <si>
    <t>Applicant # 1</t>
  </si>
  <si>
    <t>Email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</si>
</sst>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409]h:mm\ AM/PM;@"/>
    <numFmt numFmtId="166" formatCode="0.000"/>
  </numFmts>
  <fonts count="40">
    <font>
      <sz val="11"/>
      <color theme="1"/>
      <name val="Calibri"/>
      <family val="2"/>
      <scheme val="minor"/>
    </font>
    <font>
      <sz val="12"/>
      <color theme="1"/>
      <name val="Calibri"/>
      <family val="2"/>
      <scheme val="minor"/>
    </font>
    <font>
      <sz val="12"/>
      <color theme="1"/>
      <name val="Calibri"/>
      <family val="2"/>
      <scheme val="minor"/>
    </font>
    <font>
      <sz val="8"/>
      <name val="Calibri"/>
      <family val="2"/>
    </font>
    <font>
      <b/>
      <sz val="11"/>
      <color theme="1"/>
      <name val="Calibri"/>
      <family val="2"/>
      <scheme val="minor"/>
    </font>
    <font>
      <b/>
      <sz val="11"/>
      <color theme="3" tint="-0.499984740745262"/>
      <name val="Calibri"/>
      <family val="2"/>
    </font>
    <font>
      <b/>
      <sz val="12"/>
      <color theme="1"/>
      <name val="Calibri"/>
      <family val="2"/>
      <scheme val="minor"/>
    </font>
    <font>
      <b/>
      <sz val="11"/>
      <color theme="3" tint="-0.499984740745262"/>
      <name val="Calibri"/>
      <family val="2"/>
      <scheme val="minor"/>
    </font>
    <font>
      <u/>
      <sz val="11"/>
      <color theme="10"/>
      <name val="Calibri"/>
      <family val="2"/>
      <scheme val="minor"/>
    </font>
    <font>
      <u/>
      <sz val="11"/>
      <color theme="11"/>
      <name val="Calibri"/>
      <family val="2"/>
      <scheme val="minor"/>
    </font>
    <font>
      <b/>
      <sz val="14"/>
      <color theme="1"/>
      <name val="Calibri"/>
      <family val="2"/>
      <scheme val="minor"/>
    </font>
    <font>
      <b/>
      <sz val="16"/>
      <color theme="3" tint="-0.499984740745262"/>
      <name val="Calibri"/>
      <family val="2"/>
      <scheme val="minor"/>
    </font>
    <font>
      <sz val="11"/>
      <color rgb="FFFFFF00"/>
      <name val="Calibri"/>
      <family val="2"/>
      <scheme val="minor"/>
    </font>
    <font>
      <b/>
      <sz val="11"/>
      <color theme="1"/>
      <name val="Calibri"/>
      <family val="2"/>
    </font>
    <font>
      <sz val="24"/>
      <color theme="0"/>
      <name val="Calibri"/>
      <family val="2"/>
      <scheme val="minor"/>
    </font>
    <font>
      <b/>
      <sz val="12"/>
      <color theme="3" tint="-0.499984740745262"/>
      <name val="Calibri"/>
      <family val="2"/>
    </font>
    <font>
      <b/>
      <sz val="14"/>
      <color rgb="FFFFFF00"/>
      <name val="Calibri"/>
      <family val="2"/>
      <scheme val="minor"/>
    </font>
    <font>
      <sz val="10"/>
      <color theme="0"/>
      <name val="Calibri"/>
      <family val="2"/>
      <scheme val="minor"/>
    </font>
    <font>
      <sz val="11"/>
      <color theme="3" tint="-0.499984740745262"/>
      <name val="Calibri"/>
      <family val="2"/>
    </font>
    <font>
      <b/>
      <sz val="14"/>
      <color theme="3" tint="-0.499984740745262"/>
      <name val="Calibri"/>
      <family val="2"/>
    </font>
    <font>
      <b/>
      <sz val="14"/>
      <color rgb="FFFF0000"/>
      <name val="Calibri"/>
      <family val="2"/>
    </font>
    <font>
      <sz val="10"/>
      <color theme="1"/>
      <name val="Calibri"/>
      <family val="2"/>
      <scheme val="minor"/>
    </font>
    <font>
      <sz val="14"/>
      <color rgb="FFFF0000"/>
      <name val="Calibri"/>
      <family val="2"/>
    </font>
    <font>
      <sz val="12"/>
      <color rgb="FFFF0000"/>
      <name val="Calibri"/>
      <family val="2"/>
    </font>
    <font>
      <sz val="11"/>
      <color theme="3" tint="-0.499984740745262"/>
      <name val="Calibri"/>
      <family val="2"/>
      <scheme val="minor"/>
    </font>
    <font>
      <b/>
      <sz val="16"/>
      <color rgb="FFFFFF00"/>
      <name val="Calibri"/>
      <family val="2"/>
      <scheme val="minor"/>
    </font>
    <font>
      <b/>
      <sz val="16"/>
      <color rgb="FFFF0000"/>
      <name val="Calibri"/>
      <family val="2"/>
    </font>
    <font>
      <b/>
      <sz val="18"/>
      <color rgb="FFFF0000"/>
      <name val="Calibri"/>
      <family val="2"/>
      <scheme val="minor"/>
    </font>
    <font>
      <sz val="16"/>
      <color theme="1"/>
      <name val="Calibri"/>
      <family val="2"/>
      <scheme val="minor"/>
    </font>
    <font>
      <sz val="11"/>
      <color theme="0"/>
      <name val="Calibri"/>
      <family val="2"/>
      <scheme val="minor"/>
    </font>
    <font>
      <b/>
      <sz val="20"/>
      <color rgb="FFFF0000"/>
      <name val="Calibri"/>
      <family val="2"/>
      <scheme val="minor"/>
    </font>
    <font>
      <b/>
      <sz val="22"/>
      <color theme="3" tint="-0.499984740745262"/>
      <name val="Calibri"/>
      <family val="2"/>
    </font>
    <font>
      <b/>
      <sz val="14"/>
      <color theme="1"/>
      <name val="Calibri (Body)_x0000_"/>
    </font>
    <font>
      <sz val="16"/>
      <color rgb="FFFF0000"/>
      <name val="Calibri"/>
      <family val="2"/>
      <scheme val="minor"/>
    </font>
    <font>
      <b/>
      <sz val="16"/>
      <color rgb="FFFF0000"/>
      <name val="Calibri"/>
      <family val="2"/>
      <scheme val="minor"/>
    </font>
    <font>
      <b/>
      <sz val="14"/>
      <color rgb="FFFF0000"/>
      <name val="Calibri"/>
      <family val="2"/>
      <scheme val="minor"/>
    </font>
    <font>
      <b/>
      <sz val="22"/>
      <color theme="1"/>
      <name val="Calibri"/>
      <family val="2"/>
      <scheme val="minor"/>
    </font>
    <font>
      <b/>
      <sz val="18"/>
      <color theme="1"/>
      <name val="Calibri"/>
      <family val="2"/>
      <scheme val="minor"/>
    </font>
    <font>
      <b/>
      <sz val="22"/>
      <color rgb="FFFF0000"/>
      <name val="Calibri"/>
      <family val="2"/>
    </font>
    <font>
      <b/>
      <sz val="11"/>
      <color rgb="FF0F243E"/>
      <name val="Calibri"/>
      <family val="2"/>
      <scheme val="minor"/>
    </font>
  </fonts>
  <fills count="20">
    <fill>
      <patternFill patternType="none"/>
    </fill>
    <fill>
      <patternFill patternType="gray125"/>
    </fill>
    <fill>
      <patternFill patternType="solid">
        <fgColor theme="0"/>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4" tint="0.79998168889431442"/>
        <bgColor indexed="64"/>
      </patternFill>
    </fill>
    <fill>
      <patternFill patternType="solid">
        <fgColor theme="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rgb="FFF2F2F2"/>
        <bgColor rgb="FF000000"/>
      </patternFill>
    </fill>
  </fills>
  <borders count="121">
    <border>
      <left/>
      <right/>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medium">
        <color auto="1"/>
      </top>
      <bottom style="medium">
        <color auto="1"/>
      </bottom>
      <diagonal/>
    </border>
    <border>
      <left style="medium">
        <color auto="1"/>
      </left>
      <right/>
      <top/>
      <bottom/>
      <diagonal/>
    </border>
    <border>
      <left/>
      <right style="medium">
        <color auto="1"/>
      </right>
      <top/>
      <bottom/>
      <diagonal/>
    </border>
    <border>
      <left/>
      <right/>
      <top/>
      <bottom style="medium">
        <color auto="1"/>
      </bottom>
      <diagonal/>
    </border>
    <border>
      <left style="thin">
        <color auto="1"/>
      </left>
      <right style="thin">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theme="1"/>
      </left>
      <right/>
      <top/>
      <bottom/>
      <diagonal/>
    </border>
    <border>
      <left style="thin">
        <color auto="1"/>
      </left>
      <right style="medium">
        <color indexed="64"/>
      </right>
      <top style="thin">
        <color auto="1"/>
      </top>
      <bottom/>
      <diagonal/>
    </border>
    <border>
      <left/>
      <right/>
      <top style="thin">
        <color theme="1"/>
      </top>
      <bottom style="thin">
        <color theme="1"/>
      </bottom>
      <diagonal/>
    </border>
    <border>
      <left/>
      <right style="thin">
        <color theme="1"/>
      </right>
      <top style="thin">
        <color theme="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indexed="64"/>
      </left>
      <right style="medium">
        <color indexed="64"/>
      </right>
      <top style="thin">
        <color auto="1"/>
      </top>
      <bottom style="thin">
        <color auto="1"/>
      </bottom>
      <diagonal/>
    </border>
    <border>
      <left/>
      <right style="thin">
        <color auto="1"/>
      </right>
      <top style="medium">
        <color auto="1"/>
      </top>
      <bottom style="thin">
        <color auto="1"/>
      </bottom>
      <diagonal/>
    </border>
    <border>
      <left/>
      <right/>
      <top style="thin">
        <color auto="1"/>
      </top>
      <bottom style="thin">
        <color auto="1"/>
      </bottom>
      <diagonal/>
    </border>
    <border>
      <left/>
      <right/>
      <top style="medium">
        <color auto="1"/>
      </top>
      <bottom style="thin">
        <color auto="1"/>
      </bottom>
      <diagonal/>
    </border>
    <border>
      <left/>
      <right/>
      <top style="medium">
        <color theme="1"/>
      </top>
      <bottom style="medium">
        <color auto="1"/>
      </bottom>
      <diagonal/>
    </border>
    <border>
      <left style="medium">
        <color theme="1"/>
      </left>
      <right style="thin">
        <color auto="1"/>
      </right>
      <top style="thin">
        <color auto="1"/>
      </top>
      <bottom style="thin">
        <color auto="1"/>
      </bottom>
      <diagonal/>
    </border>
    <border>
      <left style="medium">
        <color theme="1"/>
      </left>
      <right style="thin">
        <color auto="1"/>
      </right>
      <top style="thin">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theme="1"/>
      </left>
      <right/>
      <top style="medium">
        <color auto="1"/>
      </top>
      <bottom style="medium">
        <color indexed="64"/>
      </bottom>
      <diagonal/>
    </border>
    <border>
      <left style="medium">
        <color theme="1"/>
      </left>
      <right/>
      <top style="medium">
        <color theme="1"/>
      </top>
      <bottom style="medium">
        <color auto="1"/>
      </bottom>
      <diagonal/>
    </border>
    <border>
      <left/>
      <right style="medium">
        <color theme="1"/>
      </right>
      <top/>
      <bottom/>
      <diagonal/>
    </border>
    <border>
      <left style="thin">
        <color theme="1"/>
      </left>
      <right/>
      <top style="thin">
        <color theme="1"/>
      </top>
      <bottom/>
      <diagonal/>
    </border>
    <border>
      <left/>
      <right/>
      <top style="thin">
        <color theme="1"/>
      </top>
      <bottom/>
      <diagonal/>
    </border>
    <border>
      <left style="medium">
        <color indexed="64"/>
      </left>
      <right/>
      <top style="medium">
        <color indexed="64"/>
      </top>
      <bottom style="thin">
        <color theme="1"/>
      </bottom>
      <diagonal/>
    </border>
    <border>
      <left/>
      <right/>
      <top style="medium">
        <color indexed="64"/>
      </top>
      <bottom style="thin">
        <color theme="1"/>
      </bottom>
      <diagonal/>
    </border>
    <border>
      <left style="medium">
        <color indexed="64"/>
      </left>
      <right/>
      <top style="thin">
        <color theme="1"/>
      </top>
      <bottom style="thin">
        <color theme="1"/>
      </bottom>
      <diagonal/>
    </border>
    <border>
      <left style="medium">
        <color indexed="64"/>
      </left>
      <right/>
      <top style="thin">
        <color theme="1"/>
      </top>
      <bottom/>
      <diagonal/>
    </border>
    <border>
      <left/>
      <right style="medium">
        <color theme="1"/>
      </right>
      <top style="medium">
        <color theme="1"/>
      </top>
      <bottom style="medium">
        <color indexed="64"/>
      </bottom>
      <diagonal/>
    </border>
    <border>
      <left style="medium">
        <color theme="1"/>
      </left>
      <right style="thin">
        <color auto="1"/>
      </right>
      <top style="medium">
        <color auto="1"/>
      </top>
      <bottom style="thin">
        <color auto="1"/>
      </bottom>
      <diagonal/>
    </border>
    <border>
      <left style="thin">
        <color auto="1"/>
      </left>
      <right style="medium">
        <color theme="1"/>
      </right>
      <top style="medium">
        <color auto="1"/>
      </top>
      <bottom style="thin">
        <color auto="1"/>
      </bottom>
      <diagonal/>
    </border>
    <border>
      <left style="thin">
        <color auto="1"/>
      </left>
      <right style="medium">
        <color theme="1"/>
      </right>
      <top style="thin">
        <color auto="1"/>
      </top>
      <bottom/>
      <diagonal/>
    </border>
    <border>
      <left style="medium">
        <color theme="1"/>
      </left>
      <right style="thin">
        <color auto="1"/>
      </right>
      <top style="thin">
        <color auto="1"/>
      </top>
      <bottom style="medium">
        <color auto="1"/>
      </bottom>
      <diagonal/>
    </border>
    <border>
      <left style="thin">
        <color auto="1"/>
      </left>
      <right style="medium">
        <color theme="1"/>
      </right>
      <top style="thin">
        <color auto="1"/>
      </top>
      <bottom style="medium">
        <color auto="1"/>
      </bottom>
      <diagonal/>
    </border>
    <border>
      <left style="thin">
        <color auto="1"/>
      </left>
      <right style="medium">
        <color theme="1"/>
      </right>
      <top style="thin">
        <color auto="1"/>
      </top>
      <bottom style="thin">
        <color auto="1"/>
      </bottom>
      <diagonal/>
    </border>
    <border>
      <left style="thin">
        <color auto="1"/>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auto="1"/>
      </top>
      <bottom style="medium">
        <color indexed="64"/>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
      <left style="double">
        <color rgb="FFFF0000"/>
      </left>
      <right/>
      <top style="double">
        <color rgb="FFFF0000"/>
      </top>
      <bottom style="double">
        <color rgb="FFFF0000"/>
      </bottom>
      <diagonal/>
    </border>
    <border>
      <left/>
      <right/>
      <top style="double">
        <color rgb="FFFF0000"/>
      </top>
      <bottom style="double">
        <color rgb="FFFF0000"/>
      </bottom>
      <diagonal/>
    </border>
    <border>
      <left/>
      <right style="double">
        <color rgb="FFFF0000"/>
      </right>
      <top style="double">
        <color rgb="FFFF0000"/>
      </top>
      <bottom style="double">
        <color rgb="FFFF0000"/>
      </bottom>
      <diagonal/>
    </border>
    <border>
      <left style="double">
        <color rgb="FFFF0000"/>
      </left>
      <right/>
      <top/>
      <bottom/>
      <diagonal/>
    </border>
    <border>
      <left/>
      <right style="double">
        <color rgb="FFFF0000"/>
      </right>
      <top/>
      <bottom/>
      <diagonal/>
    </border>
    <border>
      <left style="medium">
        <color indexed="64"/>
      </left>
      <right/>
      <top style="medium">
        <color indexed="64"/>
      </top>
      <bottom/>
      <diagonal/>
    </border>
    <border>
      <left style="thin">
        <color auto="1"/>
      </left>
      <right style="thin">
        <color auto="1"/>
      </right>
      <top style="medium">
        <color auto="1"/>
      </top>
      <bottom/>
      <diagonal/>
    </border>
    <border>
      <left style="thin">
        <color auto="1"/>
      </left>
      <right style="thin">
        <color auto="1"/>
      </right>
      <top/>
      <bottom/>
      <diagonal/>
    </border>
    <border>
      <left style="medium">
        <color auto="1"/>
      </left>
      <right/>
      <top style="medium">
        <color auto="1"/>
      </top>
      <bottom style="medium">
        <color auto="1"/>
      </bottom>
      <diagonal/>
    </border>
    <border>
      <left/>
      <right style="medium">
        <color indexed="64"/>
      </right>
      <top style="thin">
        <color auto="1"/>
      </top>
      <bottom style="medium">
        <color indexed="64"/>
      </bottom>
      <diagonal/>
    </border>
    <border>
      <left/>
      <right style="medium">
        <color indexed="64"/>
      </right>
      <top style="medium">
        <color indexed="64"/>
      </top>
      <bottom style="medium">
        <color auto="1"/>
      </bottom>
      <diagonal/>
    </border>
    <border>
      <left/>
      <right style="thin">
        <color auto="1"/>
      </right>
      <top style="thin">
        <color auto="1"/>
      </top>
      <bottom style="medium">
        <color indexed="64"/>
      </bottom>
      <diagonal/>
    </border>
    <border>
      <left style="medium">
        <color indexed="64"/>
      </left>
      <right style="medium">
        <color indexed="64"/>
      </right>
      <top/>
      <bottom style="medium">
        <color auto="1"/>
      </bottom>
      <diagonal/>
    </border>
    <border>
      <left/>
      <right style="medium">
        <color indexed="64"/>
      </right>
      <top/>
      <bottom style="thin">
        <color auto="1"/>
      </bottom>
      <diagonal/>
    </border>
    <border>
      <left style="thin">
        <color auto="1"/>
      </left>
      <right/>
      <top/>
      <bottom style="medium">
        <color indexed="64"/>
      </bottom>
      <diagonal/>
    </border>
    <border>
      <left style="double">
        <color rgb="FFFF0000"/>
      </left>
      <right style="double">
        <color rgb="FFFF0000"/>
      </right>
      <top style="double">
        <color rgb="FFFF0000"/>
      </top>
      <bottom style="double">
        <color rgb="FFFF0000"/>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double">
        <color theme="1"/>
      </left>
      <right/>
      <top style="double">
        <color theme="1"/>
      </top>
      <bottom/>
      <diagonal/>
    </border>
    <border>
      <left/>
      <right/>
      <top style="double">
        <color theme="1"/>
      </top>
      <bottom/>
      <diagonal/>
    </border>
    <border>
      <left/>
      <right style="double">
        <color theme="1"/>
      </right>
      <top style="double">
        <color theme="1"/>
      </top>
      <bottom/>
      <diagonal/>
    </border>
    <border>
      <left style="double">
        <color theme="1"/>
      </left>
      <right/>
      <top/>
      <bottom/>
      <diagonal/>
    </border>
    <border>
      <left/>
      <right style="double">
        <color theme="1"/>
      </right>
      <top/>
      <bottom/>
      <diagonal/>
    </border>
    <border>
      <left style="double">
        <color theme="1"/>
      </left>
      <right/>
      <top/>
      <bottom style="double">
        <color theme="1"/>
      </bottom>
      <diagonal/>
    </border>
    <border>
      <left/>
      <right/>
      <top/>
      <bottom style="double">
        <color theme="1"/>
      </bottom>
      <diagonal/>
    </border>
    <border>
      <left/>
      <right style="double">
        <color theme="1"/>
      </right>
      <top/>
      <bottom style="double">
        <color theme="1"/>
      </bottom>
      <diagonal/>
    </border>
    <border>
      <left/>
      <right/>
      <top style="thin">
        <color auto="1"/>
      </top>
      <bottom style="medium">
        <color auto="1"/>
      </bottom>
      <diagonal/>
    </border>
    <border>
      <left style="medium">
        <color auto="1"/>
      </left>
      <right/>
      <top style="thin">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medium">
        <color indexed="64"/>
      </left>
      <right style="thin">
        <color auto="1"/>
      </right>
      <top style="medium">
        <color indexed="64"/>
      </top>
      <bottom/>
      <diagonal/>
    </border>
    <border>
      <left style="medium">
        <color indexed="64"/>
      </left>
      <right style="thin">
        <color auto="1"/>
      </right>
      <top/>
      <bottom style="medium">
        <color auto="1"/>
      </bottom>
      <diagonal/>
    </border>
    <border>
      <left style="thin">
        <color auto="1"/>
      </left>
      <right/>
      <top style="medium">
        <color auto="1"/>
      </top>
      <bottom/>
      <diagonal/>
    </border>
    <border>
      <left/>
      <right style="thin">
        <color auto="1"/>
      </right>
      <top/>
      <bottom style="thin">
        <color auto="1"/>
      </bottom>
      <diagonal/>
    </border>
    <border>
      <left/>
      <right style="medium">
        <color indexed="64"/>
      </right>
      <top style="medium">
        <color indexed="64"/>
      </top>
      <bottom style="thin">
        <color theme="1"/>
      </bottom>
      <diagonal/>
    </border>
    <border>
      <left/>
      <right style="medium">
        <color indexed="64"/>
      </right>
      <top style="thin">
        <color theme="1"/>
      </top>
      <bottom style="thin">
        <color theme="1"/>
      </bottom>
      <diagonal/>
    </border>
    <border>
      <left/>
      <right style="medium">
        <color indexed="64"/>
      </right>
      <top style="thin">
        <color theme="1"/>
      </top>
      <bottom/>
      <diagonal/>
    </border>
    <border>
      <left/>
      <right/>
      <top style="thin">
        <color auto="1"/>
      </top>
      <bottom/>
      <diagonal/>
    </border>
    <border>
      <left/>
      <right style="medium">
        <color auto="1"/>
      </right>
      <top style="thin">
        <color auto="1"/>
      </top>
      <bottom/>
      <diagonal/>
    </border>
    <border>
      <left style="thin">
        <color auto="1"/>
      </left>
      <right/>
      <top/>
      <bottom style="thin">
        <color auto="1"/>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auto="1"/>
      </bottom>
      <diagonal/>
    </border>
    <border>
      <left style="double">
        <color indexed="64"/>
      </left>
      <right style="double">
        <color indexed="64"/>
      </right>
      <top style="double">
        <color indexed="64"/>
      </top>
      <bottom style="double">
        <color indexed="64"/>
      </bottom>
      <diagonal/>
    </border>
    <border>
      <left style="thin">
        <color auto="1"/>
      </left>
      <right style="medium">
        <color theme="1"/>
      </right>
      <top/>
      <bottom style="thin">
        <color auto="1"/>
      </bottom>
      <diagonal/>
    </border>
    <border>
      <left style="medium">
        <color rgb="FF000000"/>
      </left>
      <right/>
      <top style="medium">
        <color indexed="64"/>
      </top>
      <bottom/>
      <diagonal/>
    </border>
    <border>
      <left/>
      <right style="thin">
        <color indexed="64"/>
      </right>
      <top style="medium">
        <color indexed="64"/>
      </top>
      <bottom/>
      <diagonal/>
    </border>
    <border>
      <left style="medium">
        <color rgb="FF000000"/>
      </left>
      <right/>
      <top/>
      <bottom style="medium">
        <color auto="1"/>
      </bottom>
      <diagonal/>
    </border>
    <border>
      <left/>
      <right style="thin">
        <color indexed="64"/>
      </right>
      <top/>
      <bottom style="medium">
        <color auto="1"/>
      </bottom>
      <diagonal/>
    </border>
  </borders>
  <cellStyleXfs count="103">
    <xf numFmtId="0" fontId="0" fillId="0" borderId="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cellStyleXfs>
  <cellXfs count="362">
    <xf numFmtId="0" fontId="0" fillId="0" borderId="0" xfId="0"/>
    <xf numFmtId="0" fontId="0" fillId="0" borderId="0" xfId="0" applyAlignment="1">
      <alignment horizontal="center" vertical="center"/>
    </xf>
    <xf numFmtId="0" fontId="0" fillId="0" borderId="0" xfId="0" applyProtection="1"/>
    <xf numFmtId="0" fontId="4" fillId="0" borderId="6" xfId="0" applyFont="1" applyFill="1" applyBorder="1" applyAlignment="1" applyProtection="1">
      <alignment horizontal="center" vertical="center" wrapText="1"/>
      <protection locked="0"/>
    </xf>
    <xf numFmtId="14" fontId="5" fillId="2" borderId="3" xfId="0" applyNumberFormat="1" applyFont="1" applyFill="1" applyBorder="1" applyAlignment="1" applyProtection="1">
      <alignment horizontal="center" vertical="center" wrapText="1"/>
      <protection locked="0"/>
    </xf>
    <xf numFmtId="14" fontId="13" fillId="12" borderId="8" xfId="0" applyNumberFormat="1" applyFont="1" applyFill="1" applyBorder="1" applyAlignment="1" applyProtection="1">
      <alignment horizontal="center" vertical="center" wrapText="1"/>
    </xf>
    <xf numFmtId="0" fontId="6" fillId="0" borderId="7" xfId="0" applyFont="1" applyFill="1" applyBorder="1" applyAlignment="1" applyProtection="1">
      <alignment horizontal="center" vertical="center"/>
    </xf>
    <xf numFmtId="0" fontId="0" fillId="0" borderId="18" xfId="0" applyBorder="1" applyAlignment="1" applyProtection="1">
      <alignment horizontal="center" vertical="center"/>
    </xf>
    <xf numFmtId="0" fontId="0" fillId="0" borderId="20" xfId="0" applyBorder="1" applyAlignment="1" applyProtection="1">
      <alignment horizontal="center" vertical="center"/>
    </xf>
    <xf numFmtId="0" fontId="6" fillId="0" borderId="9" xfId="0" applyFont="1" applyFill="1" applyBorder="1" applyAlignment="1" applyProtection="1">
      <alignment horizontal="center" vertical="center"/>
    </xf>
    <xf numFmtId="0" fontId="0" fillId="0" borderId="15" xfId="0" applyBorder="1" applyProtection="1"/>
    <xf numFmtId="0" fontId="0" fillId="0" borderId="39" xfId="0" applyBorder="1" applyProtection="1"/>
    <xf numFmtId="0" fontId="0" fillId="0" borderId="0" xfId="0" applyFont="1" applyFill="1" applyProtection="1"/>
    <xf numFmtId="0" fontId="0" fillId="0" borderId="0" xfId="0" applyFont="1" applyFill="1"/>
    <xf numFmtId="0" fontId="0" fillId="0" borderId="8" xfId="0" applyFill="1" applyBorder="1" applyAlignment="1" applyProtection="1">
      <alignment horizontal="center" vertical="center"/>
      <protection locked="0"/>
    </xf>
    <xf numFmtId="0" fontId="0" fillId="0" borderId="0" xfId="0" applyAlignment="1" applyProtection="1">
      <alignment horizontal="center" vertical="center"/>
    </xf>
    <xf numFmtId="0" fontId="5" fillId="0" borderId="18" xfId="0" applyFont="1" applyBorder="1" applyAlignment="1" applyProtection="1">
      <alignment horizontal="center" vertical="center" wrapText="1"/>
    </xf>
    <xf numFmtId="0" fontId="5" fillId="4" borderId="18" xfId="0" applyFont="1" applyFill="1" applyBorder="1" applyAlignment="1" applyProtection="1">
      <alignment horizontal="center" vertical="center" wrapText="1"/>
    </xf>
    <xf numFmtId="0" fontId="4" fillId="3" borderId="3" xfId="0" applyFont="1" applyFill="1" applyBorder="1" applyAlignment="1" applyProtection="1">
      <alignment horizontal="center" vertical="center" wrapText="1"/>
    </xf>
    <xf numFmtId="0" fontId="4" fillId="3" borderId="6" xfId="0" applyFont="1" applyFill="1" applyBorder="1" applyAlignment="1" applyProtection="1">
      <alignment horizontal="center" vertical="center" wrapText="1"/>
    </xf>
    <xf numFmtId="0" fontId="5" fillId="0" borderId="3" xfId="0" applyFont="1" applyFill="1" applyBorder="1" applyAlignment="1" applyProtection="1">
      <alignment horizontal="left"/>
      <protection locked="0"/>
    </xf>
    <xf numFmtId="0" fontId="5" fillId="0" borderId="3" xfId="0" applyFont="1" applyFill="1" applyBorder="1" applyAlignment="1" applyProtection="1">
      <alignment wrapText="1"/>
      <protection locked="0"/>
    </xf>
    <xf numFmtId="0" fontId="5" fillId="0" borderId="8" xfId="0" applyFont="1" applyFill="1" applyBorder="1" applyAlignment="1" applyProtection="1">
      <alignment wrapText="1"/>
      <protection locked="0"/>
    </xf>
    <xf numFmtId="0" fontId="14" fillId="0" borderId="19" xfId="0" applyFont="1" applyBorder="1" applyAlignment="1" applyProtection="1">
      <alignment horizontal="center" vertical="center"/>
    </xf>
    <xf numFmtId="0" fontId="0" fillId="0" borderId="42" xfId="0" applyBorder="1" applyAlignment="1" applyProtection="1"/>
    <xf numFmtId="0" fontId="5" fillId="4" borderId="52" xfId="0" applyFont="1" applyFill="1" applyBorder="1" applyAlignment="1" applyProtection="1">
      <alignment horizontal="center" vertical="center" wrapText="1"/>
    </xf>
    <xf numFmtId="0" fontId="4" fillId="3" borderId="50" xfId="0" applyFont="1" applyFill="1" applyBorder="1" applyAlignment="1" applyProtection="1">
      <alignment horizontal="center" vertical="center" wrapText="1"/>
    </xf>
    <xf numFmtId="0" fontId="10" fillId="0" borderId="30" xfId="0" applyFont="1" applyBorder="1" applyAlignment="1" applyProtection="1">
      <alignment horizontal="center" vertical="center"/>
    </xf>
    <xf numFmtId="0" fontId="4" fillId="0" borderId="55" xfId="0" applyFont="1" applyFill="1" applyBorder="1" applyAlignment="1" applyProtection="1">
      <alignment horizontal="center" vertical="center" wrapText="1"/>
      <protection locked="0"/>
    </xf>
    <xf numFmtId="0" fontId="4" fillId="3" borderId="30" xfId="0" applyFont="1" applyFill="1" applyBorder="1" applyAlignment="1" applyProtection="1">
      <alignment horizontal="center" vertical="center" wrapText="1"/>
    </xf>
    <xf numFmtId="0" fontId="4" fillId="3" borderId="55" xfId="0" applyFont="1" applyFill="1" applyBorder="1" applyAlignment="1" applyProtection="1">
      <alignment horizontal="center" vertical="center" wrapText="1"/>
    </xf>
    <xf numFmtId="0" fontId="0" fillId="0" borderId="55" xfId="0" applyBorder="1" applyAlignment="1" applyProtection="1">
      <alignment horizontal="center" vertical="center"/>
      <protection locked="0"/>
    </xf>
    <xf numFmtId="0" fontId="0" fillId="0" borderId="52" xfId="0" applyBorder="1" applyAlignment="1" applyProtection="1">
      <alignment horizontal="center" vertical="center"/>
      <protection locked="0"/>
    </xf>
    <xf numFmtId="0" fontId="17" fillId="0" borderId="0" xfId="0" applyFont="1" applyFill="1" applyBorder="1" applyAlignment="1" applyProtection="1">
      <alignment horizontal="center" vertical="center"/>
    </xf>
    <xf numFmtId="164" fontId="0" fillId="0" borderId="0" xfId="0" applyNumberFormat="1" applyFont="1" applyFill="1" applyBorder="1" applyAlignment="1" applyProtection="1">
      <alignment horizontal="center"/>
    </xf>
    <xf numFmtId="0" fontId="24" fillId="0" borderId="18" xfId="0" applyFont="1" applyBorder="1" applyAlignment="1" applyProtection="1">
      <alignment horizontal="center" vertical="center" wrapText="1"/>
    </xf>
    <xf numFmtId="0" fontId="7" fillId="0" borderId="17" xfId="0" applyFont="1" applyBorder="1" applyAlignment="1" applyProtection="1">
      <alignment vertical="center" wrapText="1"/>
    </xf>
    <xf numFmtId="0" fontId="0" fillId="0" borderId="6" xfId="0" applyFill="1" applyBorder="1" applyAlignment="1" applyProtection="1">
      <alignment horizontal="center" vertical="center"/>
    </xf>
    <xf numFmtId="0" fontId="18" fillId="8" borderId="6" xfId="0" applyFont="1" applyFill="1" applyBorder="1" applyAlignment="1" applyProtection="1">
      <alignment horizontal="left" vertical="center" wrapText="1"/>
    </xf>
    <xf numFmtId="0" fontId="0" fillId="0" borderId="8" xfId="0" applyFill="1" applyBorder="1" applyAlignment="1" applyProtection="1">
      <alignment horizontal="center" vertical="center"/>
    </xf>
    <xf numFmtId="0" fontId="18" fillId="5" borderId="8" xfId="0" applyFont="1" applyFill="1" applyBorder="1" applyAlignment="1" applyProtection="1">
      <alignment horizontal="left" vertical="center" wrapText="1"/>
    </xf>
    <xf numFmtId="0" fontId="0" fillId="0" borderId="13" xfId="0" applyBorder="1" applyProtection="1"/>
    <xf numFmtId="0" fontId="0" fillId="0" borderId="0" xfId="0" applyBorder="1" applyProtection="1"/>
    <xf numFmtId="0" fontId="0" fillId="0" borderId="14" xfId="0" applyBorder="1" applyProtection="1"/>
    <xf numFmtId="0" fontId="0" fillId="0" borderId="38" xfId="0" applyBorder="1" applyProtection="1"/>
    <xf numFmtId="0" fontId="0" fillId="0" borderId="36" xfId="0" applyBorder="1" applyProtection="1"/>
    <xf numFmtId="0" fontId="0" fillId="0" borderId="0" xfId="0" applyBorder="1"/>
    <xf numFmtId="0" fontId="0" fillId="2" borderId="56" xfId="0" applyFill="1" applyBorder="1" applyAlignment="1" applyProtection="1"/>
    <xf numFmtId="0" fontId="0" fillId="2" borderId="0" xfId="0" applyFill="1"/>
    <xf numFmtId="0" fontId="0" fillId="2" borderId="0" xfId="0" applyFill="1" applyAlignment="1" applyProtection="1">
      <alignment horizontal="center" vertical="center"/>
    </xf>
    <xf numFmtId="0" fontId="0" fillId="2" borderId="0" xfId="0" applyFill="1" applyAlignment="1">
      <alignment horizontal="center" vertical="center"/>
    </xf>
    <xf numFmtId="0" fontId="0" fillId="2" borderId="0" xfId="0" applyFill="1" applyProtection="1"/>
    <xf numFmtId="0" fontId="6" fillId="0" borderId="6" xfId="0" applyFont="1" applyFill="1" applyBorder="1" applyAlignment="1" applyProtection="1">
      <alignment horizontal="center" vertical="center"/>
    </xf>
    <xf numFmtId="0" fontId="6" fillId="0" borderId="8" xfId="0" applyFont="1" applyFill="1" applyBorder="1" applyAlignment="1" applyProtection="1">
      <alignment horizontal="center" vertical="center"/>
    </xf>
    <xf numFmtId="0" fontId="0" fillId="0" borderId="11" xfId="0" applyFill="1" applyBorder="1" applyAlignment="1" applyProtection="1">
      <alignment horizontal="center" vertical="center"/>
      <protection locked="0"/>
    </xf>
    <xf numFmtId="0" fontId="0" fillId="0" borderId="77" xfId="0" applyFill="1" applyBorder="1" applyAlignment="1" applyProtection="1">
      <alignment horizontal="center" vertical="center"/>
      <protection locked="0"/>
    </xf>
    <xf numFmtId="0" fontId="18" fillId="8" borderId="59" xfId="0" applyFont="1" applyFill="1" applyBorder="1" applyAlignment="1" applyProtection="1">
      <alignment horizontal="left" vertical="center" wrapText="1"/>
    </xf>
    <xf numFmtId="2" fontId="18" fillId="5" borderId="25" xfId="0" applyNumberFormat="1" applyFont="1" applyFill="1" applyBorder="1" applyAlignment="1" applyProtection="1">
      <alignment horizontal="center" vertical="center" wrapText="1"/>
    </xf>
    <xf numFmtId="2" fontId="18" fillId="14" borderId="59" xfId="0" applyNumberFormat="1" applyFont="1" applyFill="1" applyBorder="1" applyAlignment="1" applyProtection="1">
      <alignment horizontal="center" vertical="center" wrapText="1"/>
    </xf>
    <xf numFmtId="2" fontId="18" fillId="14" borderId="75" xfId="0" applyNumberFormat="1" applyFont="1" applyFill="1" applyBorder="1" applyAlignment="1" applyProtection="1">
      <alignment horizontal="center" vertical="center" wrapText="1"/>
    </xf>
    <xf numFmtId="0" fontId="10" fillId="0" borderId="31" xfId="0" applyFont="1" applyBorder="1" applyAlignment="1" applyProtection="1">
      <alignment horizontal="center" vertical="center"/>
    </xf>
    <xf numFmtId="0" fontId="4" fillId="0" borderId="18" xfId="0" applyFont="1" applyFill="1" applyBorder="1" applyAlignment="1" applyProtection="1">
      <alignment horizontal="center" vertical="center" wrapText="1"/>
      <protection locked="0"/>
    </xf>
    <xf numFmtId="0" fontId="31" fillId="17" borderId="81" xfId="0" applyNumberFormat="1" applyFont="1" applyFill="1" applyBorder="1" applyAlignment="1" applyProtection="1">
      <alignment horizontal="center" vertical="center" wrapText="1"/>
      <protection locked="0"/>
    </xf>
    <xf numFmtId="0" fontId="28" fillId="0" borderId="0" xfId="0" applyFont="1" applyProtection="1"/>
    <xf numFmtId="0" fontId="2" fillId="0" borderId="0" xfId="0" applyFont="1" applyBorder="1" applyAlignment="1">
      <alignment vertical="top"/>
    </xf>
    <xf numFmtId="0" fontId="35" fillId="3" borderId="76" xfId="0" applyFont="1" applyFill="1" applyBorder="1" applyAlignment="1" applyProtection="1">
      <alignment horizontal="center" vertical="center" wrapText="1"/>
    </xf>
    <xf numFmtId="0" fontId="10" fillId="9" borderId="1" xfId="0" applyFont="1" applyFill="1" applyBorder="1" applyAlignment="1" applyProtection="1">
      <alignment horizontal="center" vertical="center" wrapText="1"/>
    </xf>
    <xf numFmtId="0" fontId="10" fillId="9" borderId="5" xfId="0" applyFont="1" applyFill="1" applyBorder="1" applyAlignment="1" applyProtection="1">
      <alignment horizontal="center" vertical="center" wrapText="1"/>
    </xf>
    <xf numFmtId="0" fontId="10" fillId="9" borderId="2" xfId="0" applyFont="1" applyFill="1" applyBorder="1" applyAlignment="1" applyProtection="1">
      <alignment horizontal="center" vertical="center" wrapText="1"/>
    </xf>
    <xf numFmtId="0" fontId="35" fillId="16" borderId="78" xfId="0" applyFont="1" applyFill="1" applyBorder="1" applyAlignment="1" applyProtection="1">
      <alignment horizontal="center" vertical="center" wrapText="1"/>
    </xf>
    <xf numFmtId="0" fontId="36" fillId="8" borderId="78" xfId="0" applyFont="1" applyFill="1" applyBorder="1" applyAlignment="1" applyProtection="1">
      <alignment horizontal="center" vertical="center" wrapText="1"/>
      <protection locked="0"/>
    </xf>
    <xf numFmtId="0" fontId="0" fillId="0" borderId="0" xfId="0" applyAlignment="1">
      <alignment wrapText="1"/>
    </xf>
    <xf numFmtId="0" fontId="10" fillId="9" borderId="32" xfId="0" applyFont="1" applyFill="1" applyBorder="1" applyAlignment="1" applyProtection="1">
      <alignment horizontal="center" vertical="center" wrapText="1"/>
    </xf>
    <xf numFmtId="0" fontId="10" fillId="9" borderId="35" xfId="0" applyFont="1" applyFill="1" applyBorder="1" applyAlignment="1" applyProtection="1">
      <alignment horizontal="center" vertical="center" wrapText="1"/>
    </xf>
    <xf numFmtId="0" fontId="10" fillId="9" borderId="99" xfId="0" applyFont="1" applyFill="1" applyBorder="1" applyAlignment="1" applyProtection="1">
      <alignment horizontal="center" vertical="center" wrapText="1"/>
    </xf>
    <xf numFmtId="0" fontId="0" fillId="16" borderId="11" xfId="0" applyFill="1" applyBorder="1" applyAlignment="1" applyProtection="1">
      <alignment horizontal="center" vertical="center"/>
    </xf>
    <xf numFmtId="0" fontId="4" fillId="0" borderId="0" xfId="0" applyFont="1" applyProtection="1"/>
    <xf numFmtId="2" fontId="18" fillId="5" borderId="114" xfId="0" applyNumberFormat="1" applyFont="1" applyFill="1" applyBorder="1" applyAlignment="1" applyProtection="1">
      <alignment horizontal="center" vertical="center" wrapText="1"/>
    </xf>
    <xf numFmtId="4" fontId="18" fillId="10" borderId="113" xfId="0" applyNumberFormat="1" applyFont="1" applyFill="1" applyBorder="1" applyAlignment="1" applyProtection="1">
      <alignment horizontal="center" vertical="center" wrapText="1"/>
    </xf>
    <xf numFmtId="0" fontId="4" fillId="3" borderId="116" xfId="0" applyFont="1" applyFill="1" applyBorder="1" applyAlignment="1" applyProtection="1">
      <alignment horizontal="center" vertical="center" wrapText="1"/>
    </xf>
    <xf numFmtId="0" fontId="38" fillId="2" borderId="115" xfId="0" applyNumberFormat="1" applyFont="1" applyFill="1" applyBorder="1" applyAlignment="1" applyProtection="1">
      <alignment horizontal="center" vertical="center" wrapText="1"/>
    </xf>
    <xf numFmtId="166" fontId="15" fillId="11" borderId="8" xfId="0" applyNumberFormat="1" applyFont="1" applyFill="1" applyBorder="1" applyAlignment="1" applyProtection="1">
      <alignment horizontal="center" vertical="center" wrapText="1"/>
    </xf>
    <xf numFmtId="166" fontId="15" fillId="11" borderId="6" xfId="0" applyNumberFormat="1" applyFont="1" applyFill="1" applyBorder="1" applyAlignment="1" applyProtection="1">
      <alignment horizontal="center" vertical="center" wrapText="1"/>
    </xf>
    <xf numFmtId="0" fontId="7" fillId="11" borderId="18" xfId="0" applyFont="1" applyFill="1" applyBorder="1" applyAlignment="1" applyProtection="1">
      <alignment horizontal="center" vertical="center" wrapText="1"/>
    </xf>
    <xf numFmtId="0" fontId="7" fillId="0" borderId="22" xfId="0" applyFont="1" applyBorder="1" applyAlignment="1" applyProtection="1">
      <alignment horizontal="center" vertical="center" wrapText="1"/>
    </xf>
    <xf numFmtId="0" fontId="6" fillId="18" borderId="57" xfId="0" applyFont="1" applyFill="1" applyBorder="1" applyAlignment="1" applyProtection="1">
      <alignment horizontal="center" vertical="center" wrapText="1"/>
    </xf>
    <xf numFmtId="0" fontId="6" fillId="18" borderId="78" xfId="0" applyFont="1" applyFill="1" applyBorder="1" applyAlignment="1" applyProtection="1">
      <alignment horizontal="center" vertical="center" wrapText="1"/>
    </xf>
    <xf numFmtId="0" fontId="0" fillId="2" borderId="71" xfId="0" applyFill="1" applyBorder="1" applyAlignment="1" applyProtection="1">
      <alignment horizontal="center" vertical="center" wrapText="1"/>
    </xf>
    <xf numFmtId="0" fontId="0" fillId="2" borderId="36" xfId="0" applyFill="1" applyBorder="1" applyAlignment="1" applyProtection="1">
      <alignment horizontal="center" vertical="center" wrapText="1"/>
    </xf>
    <xf numFmtId="0" fontId="0" fillId="2" borderId="37" xfId="0" applyFill="1" applyBorder="1" applyAlignment="1" applyProtection="1">
      <alignment horizontal="center" vertical="center" wrapText="1"/>
    </xf>
    <xf numFmtId="0" fontId="0" fillId="2" borderId="38" xfId="0" applyFill="1" applyBorder="1" applyAlignment="1" applyProtection="1">
      <alignment horizontal="center" vertical="center" wrapText="1"/>
    </xf>
    <xf numFmtId="0" fontId="0" fillId="2" borderId="15" xfId="0" applyFill="1" applyBorder="1" applyAlignment="1" applyProtection="1">
      <alignment horizontal="center" vertical="center" wrapText="1"/>
    </xf>
    <xf numFmtId="0" fontId="0" fillId="2" borderId="39" xfId="0" applyFill="1" applyBorder="1" applyAlignment="1" applyProtection="1">
      <alignment horizontal="center" vertical="center" wrapText="1"/>
    </xf>
    <xf numFmtId="0" fontId="6" fillId="2" borderId="71" xfId="0" applyFont="1" applyFill="1" applyBorder="1" applyAlignment="1" applyProtection="1">
      <alignment horizontal="left" vertical="top" wrapText="1"/>
    </xf>
    <xf numFmtId="0" fontId="6" fillId="2" borderId="36" xfId="0" applyFont="1" applyFill="1" applyBorder="1" applyAlignment="1" applyProtection="1">
      <alignment horizontal="left" vertical="top" wrapText="1"/>
    </xf>
    <xf numFmtId="0" fontId="6" fillId="2" borderId="37" xfId="0" applyFont="1" applyFill="1" applyBorder="1" applyAlignment="1" applyProtection="1">
      <alignment horizontal="left" vertical="top" wrapText="1"/>
    </xf>
    <xf numFmtId="0" fontId="0" fillId="2" borderId="13" xfId="0" applyFill="1" applyBorder="1" applyAlignment="1" applyProtection="1">
      <alignment horizontal="left" vertical="top" wrapText="1"/>
    </xf>
    <xf numFmtId="0" fontId="0" fillId="2" borderId="0" xfId="0" applyFill="1" applyBorder="1" applyAlignment="1" applyProtection="1">
      <alignment horizontal="left" vertical="top" wrapText="1"/>
    </xf>
    <xf numFmtId="0" fontId="0" fillId="2" borderId="14" xfId="0" applyFill="1" applyBorder="1" applyAlignment="1" applyProtection="1">
      <alignment horizontal="left" vertical="top" wrapText="1"/>
    </xf>
    <xf numFmtId="0" fontId="0" fillId="2" borderId="71" xfId="0" applyFill="1" applyBorder="1" applyAlignment="1" applyProtection="1">
      <alignment horizontal="left" vertical="center" wrapText="1"/>
    </xf>
    <xf numFmtId="0" fontId="0" fillId="2" borderId="36" xfId="0" applyFill="1" applyBorder="1" applyAlignment="1" applyProtection="1">
      <alignment horizontal="left" vertical="center" wrapText="1"/>
    </xf>
    <xf numFmtId="0" fontId="0" fillId="2" borderId="37" xfId="0" applyFill="1" applyBorder="1" applyAlignment="1" applyProtection="1">
      <alignment horizontal="left" vertical="center" wrapText="1"/>
    </xf>
    <xf numFmtId="0" fontId="0" fillId="2" borderId="38" xfId="0" applyFill="1" applyBorder="1" applyAlignment="1" applyProtection="1">
      <alignment horizontal="left" vertical="center" wrapText="1"/>
    </xf>
    <xf numFmtId="0" fontId="0" fillId="2" borderId="15" xfId="0" applyFill="1" applyBorder="1" applyAlignment="1" applyProtection="1">
      <alignment horizontal="left" vertical="center" wrapText="1"/>
    </xf>
    <xf numFmtId="0" fontId="0" fillId="2" borderId="39" xfId="0" applyFill="1" applyBorder="1" applyAlignment="1" applyProtection="1">
      <alignment horizontal="left" vertical="center" wrapText="1"/>
    </xf>
    <xf numFmtId="0" fontId="0" fillId="0" borderId="23" xfId="0" applyBorder="1" applyAlignment="1" applyProtection="1">
      <alignment horizontal="left" vertical="top" wrapText="1"/>
    </xf>
    <xf numFmtId="0" fontId="0" fillId="0" borderId="28" xfId="0" applyBorder="1" applyAlignment="1" applyProtection="1">
      <alignment horizontal="left" vertical="top" wrapText="1"/>
    </xf>
    <xf numFmtId="0" fontId="0" fillId="0" borderId="33" xfId="0" applyBorder="1" applyAlignment="1" applyProtection="1">
      <alignment horizontal="left" vertical="top" wrapText="1"/>
    </xf>
    <xf numFmtId="0" fontId="0" fillId="0" borderId="10" xfId="0" applyBorder="1" applyAlignment="1" applyProtection="1">
      <alignment horizontal="left" vertical="top" wrapText="1"/>
    </xf>
    <xf numFmtId="0" fontId="0" fillId="0" borderId="27" xfId="0" applyBorder="1" applyAlignment="1" applyProtection="1">
      <alignment horizontal="left" vertical="top" wrapText="1"/>
    </xf>
    <xf numFmtId="0" fontId="0" fillId="0" borderId="34" xfId="0" applyBorder="1" applyAlignment="1" applyProtection="1">
      <alignment horizontal="left" vertical="top" wrapText="1"/>
    </xf>
    <xf numFmtId="0" fontId="6" fillId="5" borderId="57" xfId="0" applyFont="1" applyFill="1" applyBorder="1" applyAlignment="1" applyProtection="1">
      <alignment horizontal="center" vertical="center" wrapText="1"/>
    </xf>
    <xf numFmtId="0" fontId="6" fillId="5" borderId="58" xfId="0" applyFont="1" applyFill="1" applyBorder="1" applyAlignment="1" applyProtection="1">
      <alignment horizontal="center" vertical="center" wrapText="1"/>
    </xf>
    <xf numFmtId="0" fontId="6" fillId="5" borderId="78" xfId="0" applyFont="1" applyFill="1" applyBorder="1" applyAlignment="1" applyProtection="1">
      <alignment horizontal="center" vertical="center" wrapText="1"/>
    </xf>
    <xf numFmtId="0" fontId="6" fillId="8" borderId="57" xfId="0" applyFont="1" applyFill="1" applyBorder="1" applyAlignment="1" applyProtection="1">
      <alignment horizontal="center" vertical="center" wrapText="1"/>
    </xf>
    <xf numFmtId="0" fontId="6" fillId="8" borderId="78" xfId="0" applyFont="1" applyFill="1" applyBorder="1" applyAlignment="1" applyProtection="1">
      <alignment horizontal="center" vertical="center" wrapText="1"/>
    </xf>
    <xf numFmtId="0" fontId="36" fillId="5" borderId="57" xfId="0" applyFont="1" applyFill="1" applyBorder="1" applyAlignment="1" applyProtection="1">
      <alignment horizontal="center" vertical="center" wrapText="1"/>
      <protection locked="0"/>
    </xf>
    <xf numFmtId="0" fontId="36" fillId="5" borderId="78" xfId="0" applyFont="1" applyFill="1" applyBorder="1" applyAlignment="1" applyProtection="1">
      <alignment horizontal="center" vertical="center" wrapText="1"/>
      <protection locked="0"/>
    </xf>
    <xf numFmtId="0" fontId="30" fillId="0" borderId="60" xfId="0" applyFont="1" applyBorder="1" applyAlignment="1">
      <alignment horizontal="center" vertical="center" wrapText="1"/>
    </xf>
    <xf numFmtId="0" fontId="30" fillId="0" borderId="61" xfId="0" applyFont="1" applyBorder="1" applyAlignment="1">
      <alignment horizontal="center" vertical="center" wrapText="1"/>
    </xf>
    <xf numFmtId="0" fontId="30" fillId="0" borderId="62" xfId="0" applyFont="1" applyBorder="1" applyAlignment="1">
      <alignment horizontal="center" vertical="center" wrapText="1"/>
    </xf>
    <xf numFmtId="0" fontId="30" fillId="0" borderId="69"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70" xfId="0" applyFont="1" applyBorder="1" applyAlignment="1">
      <alignment horizontal="center" vertical="center" wrapText="1"/>
    </xf>
    <xf numFmtId="0" fontId="30" fillId="0" borderId="63" xfId="0" applyFont="1" applyBorder="1" applyAlignment="1">
      <alignment horizontal="center" vertical="center" wrapText="1"/>
    </xf>
    <xf numFmtId="0" fontId="30" fillId="0" borderId="64" xfId="0" applyFont="1" applyBorder="1" applyAlignment="1">
      <alignment horizontal="center" vertical="center" wrapText="1"/>
    </xf>
    <xf numFmtId="0" fontId="30" fillId="0" borderId="65" xfId="0" applyFont="1" applyBorder="1" applyAlignment="1">
      <alignment horizontal="center" vertical="center" wrapText="1"/>
    </xf>
    <xf numFmtId="0" fontId="27" fillId="0" borderId="60" xfId="0" applyFont="1" applyBorder="1" applyAlignment="1">
      <alignment horizontal="center" vertical="center" wrapText="1"/>
    </xf>
    <xf numFmtId="0" fontId="27" fillId="0" borderId="61" xfId="0" applyFont="1" applyBorder="1" applyAlignment="1">
      <alignment horizontal="center" vertical="center" wrapText="1"/>
    </xf>
    <xf numFmtId="0" fontId="27" fillId="0" borderId="62" xfId="0" applyFont="1" applyBorder="1" applyAlignment="1">
      <alignment horizontal="center" vertical="center" wrapText="1"/>
    </xf>
    <xf numFmtId="0" fontId="27" fillId="0" borderId="69" xfId="0" applyFont="1" applyBorder="1" applyAlignment="1">
      <alignment horizontal="center" vertical="center" wrapText="1"/>
    </xf>
    <xf numFmtId="0" fontId="27" fillId="0" borderId="0" xfId="0" applyFont="1" applyBorder="1" applyAlignment="1">
      <alignment horizontal="center" vertical="center" wrapText="1"/>
    </xf>
    <xf numFmtId="0" fontId="27" fillId="0" borderId="70" xfId="0" applyFont="1" applyBorder="1" applyAlignment="1">
      <alignment horizontal="center" vertical="center" wrapText="1"/>
    </xf>
    <xf numFmtId="0" fontId="27" fillId="0" borderId="63" xfId="0" applyFont="1" applyBorder="1" applyAlignment="1">
      <alignment horizontal="center" vertical="center" wrapText="1"/>
    </xf>
    <xf numFmtId="0" fontId="27" fillId="0" borderId="64" xfId="0" applyFont="1" applyBorder="1" applyAlignment="1">
      <alignment horizontal="center" vertical="center" wrapText="1"/>
    </xf>
    <xf numFmtId="0" fontId="27" fillId="0" borderId="65" xfId="0" applyFont="1" applyBorder="1" applyAlignment="1">
      <alignment horizontal="center" vertical="center" wrapText="1"/>
    </xf>
    <xf numFmtId="0" fontId="2" fillId="0" borderId="60"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62" xfId="0" applyFont="1" applyBorder="1" applyAlignment="1">
      <alignment horizontal="center" vertical="center" wrapText="1"/>
    </xf>
    <xf numFmtId="0" fontId="2" fillId="0" borderId="63" xfId="0" applyFont="1" applyBorder="1" applyAlignment="1">
      <alignment horizontal="center" vertical="center" wrapText="1"/>
    </xf>
    <xf numFmtId="0" fontId="2" fillId="0" borderId="64" xfId="0" applyFont="1" applyBorder="1" applyAlignment="1">
      <alignment horizontal="center" vertical="center" wrapText="1"/>
    </xf>
    <xf numFmtId="0" fontId="2" fillId="0" borderId="65" xfId="0" applyFont="1" applyBorder="1" applyAlignment="1">
      <alignment horizontal="center" vertical="center" wrapText="1"/>
    </xf>
    <xf numFmtId="0" fontId="0" fillId="2" borderId="38" xfId="0" applyFill="1" applyBorder="1" applyAlignment="1" applyProtection="1">
      <alignment horizontal="left" vertical="top" wrapText="1"/>
    </xf>
    <xf numFmtId="0" fontId="0" fillId="2" borderId="15" xfId="0" applyFill="1" applyBorder="1" applyAlignment="1" applyProtection="1">
      <alignment horizontal="left" vertical="top" wrapText="1"/>
    </xf>
    <xf numFmtId="0" fontId="0" fillId="2" borderId="39" xfId="0" applyFill="1" applyBorder="1" applyAlignment="1" applyProtection="1">
      <alignment horizontal="left" vertical="top" wrapText="1"/>
    </xf>
    <xf numFmtId="0" fontId="28" fillId="4" borderId="82" xfId="0" applyFont="1" applyFill="1" applyBorder="1" applyAlignment="1">
      <alignment horizontal="center" vertical="center"/>
    </xf>
    <xf numFmtId="0" fontId="28" fillId="4" borderId="83" xfId="0" applyFont="1" applyFill="1" applyBorder="1" applyAlignment="1">
      <alignment horizontal="center" vertical="center"/>
    </xf>
    <xf numFmtId="0" fontId="28" fillId="4" borderId="84" xfId="0" applyFont="1" applyFill="1" applyBorder="1" applyAlignment="1">
      <alignment horizontal="center" vertical="center"/>
    </xf>
    <xf numFmtId="0" fontId="28" fillId="4" borderId="85" xfId="0" applyFont="1" applyFill="1" applyBorder="1" applyAlignment="1">
      <alignment horizontal="center" vertical="center"/>
    </xf>
    <xf numFmtId="0" fontId="28" fillId="4" borderId="0" xfId="0" applyFont="1" applyFill="1" applyBorder="1" applyAlignment="1">
      <alignment horizontal="center" vertical="center"/>
    </xf>
    <xf numFmtId="0" fontId="28" fillId="4" borderId="86" xfId="0" applyFont="1" applyFill="1" applyBorder="1" applyAlignment="1">
      <alignment horizontal="center" vertical="center"/>
    </xf>
    <xf numFmtId="0" fontId="28" fillId="4" borderId="87" xfId="0" applyFont="1" applyFill="1" applyBorder="1" applyAlignment="1">
      <alignment horizontal="center" vertical="center"/>
    </xf>
    <xf numFmtId="0" fontId="28" fillId="4" borderId="88" xfId="0" applyFont="1" applyFill="1" applyBorder="1" applyAlignment="1">
      <alignment horizontal="center" vertical="center"/>
    </xf>
    <xf numFmtId="0" fontId="28" fillId="4" borderId="89" xfId="0" applyFont="1" applyFill="1" applyBorder="1" applyAlignment="1">
      <alignment horizontal="center" vertical="center"/>
    </xf>
    <xf numFmtId="0" fontId="19" fillId="6" borderId="40" xfId="0" applyNumberFormat="1" applyFont="1" applyFill="1" applyBorder="1" applyAlignment="1" applyProtection="1">
      <alignment horizontal="right" vertical="center" wrapText="1" indent="4"/>
    </xf>
    <xf numFmtId="0" fontId="19" fillId="6" borderId="12" xfId="0" applyNumberFormat="1" applyFont="1" applyFill="1" applyBorder="1" applyAlignment="1" applyProtection="1">
      <alignment horizontal="right" vertical="center" wrapText="1" indent="4"/>
    </xf>
    <xf numFmtId="0" fontId="20" fillId="6" borderId="74" xfId="0" applyNumberFormat="1" applyFont="1" applyFill="1" applyBorder="1" applyAlignment="1" applyProtection="1">
      <alignment horizontal="right" vertical="center" wrapText="1" indent="3"/>
    </xf>
    <xf numFmtId="0" fontId="20" fillId="6" borderId="12" xfId="0" applyNumberFormat="1" applyFont="1" applyFill="1" applyBorder="1" applyAlignment="1" applyProtection="1">
      <alignment horizontal="right" vertical="center" wrapText="1" indent="3"/>
    </xf>
    <xf numFmtId="0" fontId="4" fillId="0" borderId="6" xfId="0" applyFont="1" applyFill="1" applyBorder="1" applyAlignment="1" applyProtection="1">
      <alignment horizontal="left" vertical="top" wrapText="1"/>
      <protection locked="0"/>
    </xf>
    <xf numFmtId="0" fontId="4" fillId="0" borderId="8" xfId="0" applyFont="1" applyFill="1" applyBorder="1" applyAlignment="1" applyProtection="1">
      <alignment horizontal="left" vertical="top" wrapText="1"/>
      <protection locked="0"/>
    </xf>
    <xf numFmtId="0" fontId="4" fillId="3" borderId="10" xfId="0" applyFont="1" applyFill="1" applyBorder="1" applyAlignment="1" applyProtection="1">
      <alignment horizontal="left" vertical="center" wrapText="1"/>
      <protection locked="0"/>
    </xf>
    <xf numFmtId="0" fontId="4" fillId="3" borderId="11" xfId="0" applyFont="1" applyFill="1" applyBorder="1" applyAlignment="1" applyProtection="1">
      <alignment horizontal="left" vertical="center" wrapText="1"/>
      <protection locked="0"/>
    </xf>
    <xf numFmtId="0" fontId="16" fillId="7" borderId="90" xfId="0" applyFont="1" applyFill="1" applyBorder="1" applyAlignment="1" applyProtection="1">
      <alignment horizontal="center" vertical="center" wrapText="1"/>
    </xf>
    <xf numFmtId="0" fontId="16" fillId="7" borderId="91" xfId="0" applyFont="1" applyFill="1" applyBorder="1" applyAlignment="1" applyProtection="1">
      <alignment horizontal="center" vertical="center" wrapText="1"/>
    </xf>
    <xf numFmtId="0" fontId="16" fillId="7" borderId="92" xfId="0" applyFont="1" applyFill="1" applyBorder="1" applyAlignment="1" applyProtection="1">
      <alignment horizontal="center" vertical="center" wrapText="1"/>
    </xf>
    <xf numFmtId="0" fontId="16" fillId="7" borderId="93" xfId="0" applyFont="1" applyFill="1" applyBorder="1" applyAlignment="1" applyProtection="1">
      <alignment horizontal="center" vertical="center" wrapText="1"/>
    </xf>
    <xf numFmtId="0" fontId="16" fillId="7" borderId="0" xfId="0" applyFont="1" applyFill="1" applyBorder="1" applyAlignment="1" applyProtection="1">
      <alignment horizontal="center" vertical="center" wrapText="1"/>
    </xf>
    <xf numFmtId="0" fontId="16" fillId="7" borderId="94" xfId="0" applyFont="1" applyFill="1" applyBorder="1" applyAlignment="1" applyProtection="1">
      <alignment horizontal="center" vertical="center" wrapText="1"/>
    </xf>
    <xf numFmtId="0" fontId="12" fillId="7" borderId="93" xfId="0" applyFont="1" applyFill="1" applyBorder="1" applyAlignment="1" applyProtection="1">
      <alignment horizontal="center" vertical="center" wrapText="1"/>
    </xf>
    <xf numFmtId="0" fontId="12" fillId="7" borderId="0" xfId="0" applyFont="1" applyFill="1" applyBorder="1" applyAlignment="1" applyProtection="1">
      <alignment horizontal="center" vertical="center" wrapText="1"/>
    </xf>
    <xf numFmtId="0" fontId="12" fillId="7" borderId="94" xfId="0" applyFont="1" applyFill="1" applyBorder="1" applyAlignment="1" applyProtection="1">
      <alignment horizontal="center" vertical="center" wrapText="1"/>
    </xf>
    <xf numFmtId="0" fontId="12" fillId="7" borderId="95" xfId="0" applyFont="1" applyFill="1" applyBorder="1" applyAlignment="1" applyProtection="1">
      <alignment horizontal="center" vertical="center" wrapText="1"/>
    </xf>
    <xf numFmtId="0" fontId="12" fillId="7" borderId="96" xfId="0" applyFont="1" applyFill="1" applyBorder="1" applyAlignment="1" applyProtection="1">
      <alignment horizontal="center" vertical="center" wrapText="1"/>
    </xf>
    <xf numFmtId="0" fontId="12" fillId="7" borderId="97" xfId="0" applyFont="1" applyFill="1" applyBorder="1" applyAlignment="1" applyProtection="1">
      <alignment horizontal="center" vertical="center" wrapText="1"/>
    </xf>
    <xf numFmtId="0" fontId="33" fillId="0" borderId="74" xfId="0" applyFont="1" applyFill="1" applyBorder="1" applyAlignment="1" applyProtection="1">
      <alignment horizontal="right" vertical="center" wrapText="1"/>
    </xf>
    <xf numFmtId="0" fontId="33" fillId="0" borderId="12" xfId="0" applyFont="1" applyFill="1" applyBorder="1" applyAlignment="1" applyProtection="1">
      <alignment horizontal="right" vertical="center" wrapText="1"/>
    </xf>
    <xf numFmtId="0" fontId="33" fillId="0" borderId="39" xfId="0" applyFont="1" applyFill="1" applyBorder="1" applyAlignment="1" applyProtection="1">
      <alignment horizontal="right" vertical="center" wrapText="1"/>
    </xf>
    <xf numFmtId="0" fontId="0" fillId="0" borderId="24" xfId="0" applyBorder="1" applyAlignment="1" applyProtection="1">
      <alignment horizontal="left" vertical="top" wrapText="1"/>
    </xf>
    <xf numFmtId="0" fontId="0" fillId="0" borderId="98" xfId="0" applyBorder="1" applyAlignment="1" applyProtection="1">
      <alignment horizontal="left" vertical="top" wrapText="1"/>
    </xf>
    <xf numFmtId="0" fontId="0" fillId="0" borderId="75" xfId="0" applyBorder="1" applyAlignment="1" applyProtection="1">
      <alignment horizontal="left" vertical="top" wrapText="1"/>
    </xf>
    <xf numFmtId="0" fontId="5" fillId="6" borderId="50" xfId="0" applyNumberFormat="1" applyFont="1" applyFill="1" applyBorder="1" applyAlignment="1" applyProtection="1">
      <alignment horizontal="left" vertical="top" wrapText="1"/>
      <protection locked="0"/>
    </xf>
    <xf numFmtId="0" fontId="5" fillId="6" borderId="3" xfId="0" applyNumberFormat="1" applyFont="1" applyFill="1" applyBorder="1" applyAlignment="1" applyProtection="1">
      <alignment horizontal="left" vertical="top" wrapText="1"/>
      <protection locked="0"/>
    </xf>
    <xf numFmtId="0" fontId="5" fillId="6" borderId="53" xfId="0" applyNumberFormat="1" applyFont="1" applyFill="1" applyBorder="1" applyAlignment="1" applyProtection="1">
      <alignment horizontal="left" vertical="top" wrapText="1"/>
      <protection locked="0"/>
    </xf>
    <xf numFmtId="0" fontId="5" fillId="6" borderId="8" xfId="0" applyNumberFormat="1" applyFont="1" applyFill="1" applyBorder="1" applyAlignment="1" applyProtection="1">
      <alignment horizontal="left" vertical="top" wrapText="1"/>
      <protection locked="0"/>
    </xf>
    <xf numFmtId="0" fontId="39" fillId="19" borderId="117" xfId="0" applyFont="1" applyFill="1" applyBorder="1" applyAlignment="1" applyProtection="1">
      <alignment horizontal="left" vertical="top" wrapText="1"/>
      <protection locked="0"/>
    </xf>
    <xf numFmtId="0" fontId="39" fillId="19" borderId="118" xfId="0" applyFont="1" applyFill="1" applyBorder="1" applyAlignment="1" applyProtection="1">
      <alignment horizontal="left" vertical="top" wrapText="1"/>
      <protection locked="0"/>
    </xf>
    <xf numFmtId="0" fontId="39" fillId="19" borderId="119" xfId="0" applyFont="1" applyFill="1" applyBorder="1" applyAlignment="1" applyProtection="1">
      <alignment horizontal="left" vertical="top" wrapText="1"/>
      <protection locked="0"/>
    </xf>
    <xf numFmtId="0" fontId="39" fillId="19" borderId="120" xfId="0" applyFont="1" applyFill="1" applyBorder="1" applyAlignment="1" applyProtection="1">
      <alignment horizontal="left" vertical="top" wrapText="1"/>
      <protection locked="0"/>
    </xf>
    <xf numFmtId="0" fontId="4" fillId="3" borderId="23" xfId="0" applyFont="1" applyFill="1" applyBorder="1" applyAlignment="1" applyProtection="1">
      <alignment horizontal="left" vertical="center" wrapText="1"/>
      <protection locked="0"/>
    </xf>
    <xf numFmtId="0" fontId="4" fillId="3" borderId="26" xfId="0" applyFont="1" applyFill="1" applyBorder="1" applyAlignment="1" applyProtection="1">
      <alignment horizontal="left" vertical="center" wrapText="1"/>
      <protection locked="0"/>
    </xf>
    <xf numFmtId="165" fontId="5" fillId="2" borderId="51" xfId="0" applyNumberFormat="1" applyFont="1" applyFill="1" applyBorder="1" applyAlignment="1" applyProtection="1">
      <alignment horizontal="center" vertical="center" wrapText="1"/>
      <protection locked="0"/>
    </xf>
    <xf numFmtId="165" fontId="5" fillId="2" borderId="54" xfId="0" applyNumberFormat="1" applyFont="1" applyFill="1" applyBorder="1" applyAlignment="1" applyProtection="1">
      <alignment horizontal="center" vertical="center" wrapText="1"/>
      <protection locked="0"/>
    </xf>
    <xf numFmtId="0" fontId="25" fillId="7" borderId="71" xfId="0" applyFont="1" applyFill="1" applyBorder="1" applyAlignment="1">
      <alignment horizontal="center" vertical="center" wrapText="1"/>
    </xf>
    <xf numFmtId="0" fontId="25" fillId="7" borderId="36" xfId="0" applyFont="1" applyFill="1" applyBorder="1" applyAlignment="1">
      <alignment horizontal="center" vertical="center" wrapText="1"/>
    </xf>
    <xf numFmtId="0" fontId="25" fillId="7" borderId="37" xfId="0" applyFont="1" applyFill="1" applyBorder="1" applyAlignment="1">
      <alignment horizontal="center" vertical="center" wrapText="1"/>
    </xf>
    <xf numFmtId="0" fontId="25" fillId="7" borderId="38" xfId="0" applyFont="1" applyFill="1" applyBorder="1" applyAlignment="1">
      <alignment horizontal="center" vertical="center" wrapText="1"/>
    </xf>
    <xf numFmtId="0" fontId="25" fillId="7" borderId="15" xfId="0" applyFont="1" applyFill="1" applyBorder="1" applyAlignment="1">
      <alignment horizontal="center" vertical="center" wrapText="1"/>
    </xf>
    <xf numFmtId="0" fontId="25" fillId="7" borderId="39" xfId="0" applyFont="1" applyFill="1" applyBorder="1" applyAlignment="1">
      <alignment horizontal="center" vertical="center" wrapText="1"/>
    </xf>
    <xf numFmtId="0" fontId="0" fillId="0" borderId="60" xfId="0"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horizontal="center" vertical="center"/>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65" xfId="0" applyBorder="1" applyAlignment="1">
      <alignment horizontal="center" vertical="center"/>
    </xf>
    <xf numFmtId="0" fontId="2" fillId="0" borderId="66" xfId="0" applyFont="1" applyBorder="1" applyAlignment="1">
      <alignment horizontal="center" vertical="center"/>
    </xf>
    <xf numFmtId="0" fontId="2" fillId="0" borderId="67" xfId="0" applyFont="1" applyBorder="1" applyAlignment="1">
      <alignment horizontal="center" vertical="center"/>
    </xf>
    <xf numFmtId="0" fontId="2" fillId="0" borderId="68" xfId="0" applyFont="1" applyBorder="1" applyAlignment="1">
      <alignment horizontal="center" vertical="center"/>
    </xf>
    <xf numFmtId="165" fontId="5" fillId="2" borderId="52" xfId="0" applyNumberFormat="1" applyFont="1" applyFill="1" applyBorder="1" applyAlignment="1" applyProtection="1">
      <alignment horizontal="center" vertical="center" wrapText="1"/>
      <protection locked="0"/>
    </xf>
    <xf numFmtId="0" fontId="0" fillId="0" borderId="41" xfId="0" applyBorder="1" applyAlignment="1" applyProtection="1">
      <alignment horizontal="center" wrapText="1"/>
      <protection locked="0"/>
    </xf>
    <xf numFmtId="0" fontId="0" fillId="0" borderId="29" xfId="0" applyBorder="1" applyAlignment="1" applyProtection="1">
      <alignment horizontal="center" wrapText="1"/>
      <protection locked="0"/>
    </xf>
    <xf numFmtId="0" fontId="0" fillId="0" borderId="49" xfId="0" applyBorder="1" applyAlignment="1" applyProtection="1">
      <alignment horizontal="center" wrapText="1"/>
      <protection locked="0"/>
    </xf>
    <xf numFmtId="0" fontId="11" fillId="0" borderId="50" xfId="0" applyFont="1" applyBorder="1" applyAlignment="1" applyProtection="1">
      <alignment horizontal="center" vertical="center" wrapText="1"/>
    </xf>
    <xf numFmtId="0" fontId="11" fillId="0" borderId="3" xfId="0" applyFont="1" applyBorder="1" applyAlignment="1" applyProtection="1">
      <alignment horizontal="center" vertical="center" wrapText="1"/>
    </xf>
    <xf numFmtId="0" fontId="11" fillId="0" borderId="31" xfId="0" applyFont="1" applyBorder="1" applyAlignment="1" applyProtection="1">
      <alignment horizontal="center" vertical="center" wrapText="1"/>
    </xf>
    <xf numFmtId="0" fontId="11" fillId="0" borderId="18" xfId="0" applyFont="1" applyBorder="1" applyAlignment="1" applyProtection="1">
      <alignment horizontal="center" vertical="center" wrapText="1"/>
    </xf>
    <xf numFmtId="0" fontId="0" fillId="0" borderId="15" xfId="0" applyBorder="1" applyAlignment="1" applyProtection="1">
      <alignment horizontal="center"/>
    </xf>
    <xf numFmtId="0" fontId="4" fillId="0" borderId="18" xfId="0" applyFont="1" applyFill="1" applyBorder="1" applyAlignment="1" applyProtection="1">
      <alignment horizontal="left" vertical="top" wrapText="1"/>
      <protection locked="0"/>
    </xf>
    <xf numFmtId="0" fontId="7" fillId="0" borderId="3" xfId="0" applyFont="1" applyBorder="1" applyAlignment="1" applyProtection="1">
      <alignment horizontal="center" vertical="center" wrapText="1"/>
    </xf>
    <xf numFmtId="0" fontId="4" fillId="4" borderId="3" xfId="0" applyFont="1" applyFill="1" applyBorder="1" applyAlignment="1" applyProtection="1">
      <alignment horizontal="center" vertical="center" wrapText="1"/>
    </xf>
    <xf numFmtId="0" fontId="4" fillId="4" borderId="51" xfId="0" applyFont="1" applyFill="1" applyBorder="1" applyAlignment="1" applyProtection="1">
      <alignment horizontal="center" vertical="center" wrapText="1"/>
    </xf>
    <xf numFmtId="0" fontId="4" fillId="3" borderId="23" xfId="0" applyFont="1" applyFill="1" applyBorder="1" applyAlignment="1" applyProtection="1">
      <alignment horizontal="center" vertical="center" wrapText="1"/>
    </xf>
    <xf numFmtId="0" fontId="4" fillId="3" borderId="26" xfId="0" applyFont="1" applyFill="1" applyBorder="1" applyAlignment="1" applyProtection="1">
      <alignment horizontal="center" vertical="center" wrapText="1"/>
    </xf>
    <xf numFmtId="0" fontId="4" fillId="0" borderId="10" xfId="0" applyFont="1" applyFill="1" applyBorder="1" applyAlignment="1" applyProtection="1">
      <alignment horizontal="left" vertical="center" wrapText="1"/>
      <protection locked="0"/>
    </xf>
    <xf numFmtId="0" fontId="4" fillId="0" borderId="11" xfId="0" applyFont="1" applyFill="1" applyBorder="1" applyAlignment="1" applyProtection="1">
      <alignment horizontal="left" vertical="center" wrapText="1"/>
      <protection locked="0"/>
    </xf>
    <xf numFmtId="0" fontId="5" fillId="0" borderId="1" xfId="0" applyFont="1" applyBorder="1" applyAlignment="1" applyProtection="1">
      <alignment horizontal="left" vertical="center" wrapText="1"/>
    </xf>
    <xf numFmtId="0" fontId="5" fillId="0" borderId="23" xfId="0" applyFont="1" applyBorder="1" applyAlignment="1" applyProtection="1">
      <alignment horizontal="left" vertical="center" wrapText="1"/>
    </xf>
    <xf numFmtId="0" fontId="5" fillId="0" borderId="5" xfId="0" applyFont="1" applyBorder="1" applyAlignment="1" applyProtection="1">
      <alignment horizontal="left" vertical="center" wrapText="1"/>
    </xf>
    <xf numFmtId="0" fontId="5" fillId="0" borderId="10" xfId="0" applyFont="1" applyBorder="1" applyAlignment="1" applyProtection="1">
      <alignment horizontal="left" vertical="center" wrapText="1"/>
    </xf>
    <xf numFmtId="0" fontId="5" fillId="0" borderId="2" xfId="0" applyFont="1" applyBorder="1" applyAlignment="1" applyProtection="1">
      <alignment horizontal="left" vertical="center" wrapText="1"/>
    </xf>
    <xf numFmtId="0" fontId="5" fillId="0" borderId="24" xfId="0" applyFont="1" applyBorder="1" applyAlignment="1" applyProtection="1">
      <alignment horizontal="left" vertical="center" wrapText="1"/>
    </xf>
    <xf numFmtId="0" fontId="18" fillId="5" borderId="57" xfId="0" applyFont="1" applyFill="1" applyBorder="1" applyAlignment="1" applyProtection="1">
      <alignment horizontal="left" vertical="top" wrapText="1"/>
    </xf>
    <xf numFmtId="0" fontId="18" fillId="5" borderId="78" xfId="0" applyFont="1" applyFill="1" applyBorder="1" applyAlignment="1" applyProtection="1">
      <alignment horizontal="left" vertical="top" wrapText="1"/>
    </xf>
    <xf numFmtId="0" fontId="6" fillId="18" borderId="71" xfId="0" applyFont="1" applyFill="1" applyBorder="1" applyAlignment="1" applyProtection="1">
      <alignment horizontal="center" vertical="center" wrapText="1"/>
    </xf>
    <xf numFmtId="0" fontId="6" fillId="18" borderId="38" xfId="0" applyFont="1" applyFill="1" applyBorder="1" applyAlignment="1" applyProtection="1">
      <alignment horizontal="center" vertical="center" wrapText="1"/>
    </xf>
    <xf numFmtId="0" fontId="6" fillId="5" borderId="36" xfId="0" applyFont="1" applyFill="1" applyBorder="1" applyAlignment="1" applyProtection="1">
      <alignment horizontal="left" vertical="top" wrapText="1"/>
    </xf>
    <xf numFmtId="0" fontId="6" fillId="5" borderId="37" xfId="0" applyFont="1" applyFill="1" applyBorder="1" applyAlignment="1" applyProtection="1">
      <alignment horizontal="left" vertical="top" wrapText="1"/>
    </xf>
    <xf numFmtId="0" fontId="0" fillId="5" borderId="0" xfId="0" applyFill="1" applyBorder="1" applyAlignment="1" applyProtection="1">
      <alignment horizontal="left" vertical="top" wrapText="1"/>
    </xf>
    <xf numFmtId="0" fontId="0" fillId="5" borderId="14" xfId="0" applyFill="1" applyBorder="1" applyAlignment="1" applyProtection="1">
      <alignment horizontal="left" vertical="top" wrapText="1"/>
    </xf>
    <xf numFmtId="0" fontId="0" fillId="2" borderId="56" xfId="0" applyFill="1" applyBorder="1" applyAlignment="1" applyProtection="1">
      <alignment horizontal="left" vertical="top" wrapText="1"/>
    </xf>
    <xf numFmtId="0" fontId="0" fillId="2" borderId="111" xfId="0" applyFill="1" applyBorder="1" applyAlignment="1" applyProtection="1">
      <alignment horizontal="left" vertical="top" wrapText="1"/>
    </xf>
    <xf numFmtId="0" fontId="0" fillId="2" borderId="112" xfId="0" applyFill="1" applyBorder="1" applyAlignment="1" applyProtection="1">
      <alignment horizontal="left" vertical="top" wrapText="1"/>
    </xf>
    <xf numFmtId="0" fontId="0" fillId="2" borderId="79" xfId="0" applyFill="1" applyBorder="1" applyAlignment="1" applyProtection="1">
      <alignment horizontal="left" vertical="top" wrapText="1"/>
    </xf>
    <xf numFmtId="0" fontId="0" fillId="2" borderId="100" xfId="0" applyFill="1" applyBorder="1" applyAlignment="1" applyProtection="1">
      <alignment horizontal="left" vertical="top" wrapText="1"/>
    </xf>
    <xf numFmtId="0" fontId="0" fillId="2" borderId="109" xfId="0" applyFill="1" applyBorder="1" applyAlignment="1" applyProtection="1">
      <alignment horizontal="left" vertical="top" wrapText="1"/>
    </xf>
    <xf numFmtId="0" fontId="0" fillId="2" borderId="110" xfId="0" applyFill="1" applyBorder="1" applyAlignment="1" applyProtection="1">
      <alignment horizontal="left" vertical="top" wrapText="1"/>
    </xf>
    <xf numFmtId="0" fontId="0" fillId="2" borderId="80" xfId="0" applyFill="1" applyBorder="1" applyAlignment="1" applyProtection="1">
      <alignment horizontal="left" vertical="top" wrapText="1"/>
    </xf>
    <xf numFmtId="0" fontId="0" fillId="0" borderId="1" xfId="0" applyFill="1" applyBorder="1" applyAlignment="1" applyProtection="1">
      <alignment horizontal="left" vertical="top" wrapText="1"/>
    </xf>
    <xf numFmtId="0" fontId="0" fillId="0" borderId="3" xfId="0" applyFill="1" applyBorder="1" applyAlignment="1" applyProtection="1">
      <alignment horizontal="left" vertical="top" wrapText="1"/>
    </xf>
    <xf numFmtId="0" fontId="0" fillId="0" borderId="4" xfId="0" applyFill="1" applyBorder="1" applyAlignment="1" applyProtection="1">
      <alignment horizontal="left" vertical="top" wrapText="1"/>
    </xf>
    <xf numFmtId="0" fontId="0" fillId="0" borderId="5" xfId="0" applyFill="1" applyBorder="1" applyAlignment="1" applyProtection="1">
      <alignment horizontal="left" vertical="top" wrapText="1"/>
    </xf>
    <xf numFmtId="0" fontId="0" fillId="0" borderId="6" xfId="0" applyFill="1" applyBorder="1" applyAlignment="1" applyProtection="1">
      <alignment horizontal="left" vertical="top" wrapText="1"/>
    </xf>
    <xf numFmtId="0" fontId="0" fillId="0" borderId="7" xfId="0" applyFill="1" applyBorder="1" applyAlignment="1" applyProtection="1">
      <alignment horizontal="left" vertical="top" wrapText="1"/>
    </xf>
    <xf numFmtId="0" fontId="0" fillId="0" borderId="2" xfId="0" applyFill="1" applyBorder="1" applyAlignment="1" applyProtection="1">
      <alignment horizontal="left" vertical="top" wrapText="1"/>
    </xf>
    <xf numFmtId="0" fontId="0" fillId="0" borderId="8" xfId="0" applyFill="1" applyBorder="1" applyAlignment="1" applyProtection="1">
      <alignment horizontal="left" vertical="top" wrapText="1"/>
    </xf>
    <xf numFmtId="0" fontId="0" fillId="0" borderId="9" xfId="0" applyFill="1" applyBorder="1" applyAlignment="1" applyProtection="1">
      <alignment horizontal="left" vertical="top" wrapText="1"/>
    </xf>
    <xf numFmtId="0" fontId="6" fillId="8" borderId="102" xfId="0" applyFont="1" applyFill="1" applyBorder="1" applyAlignment="1" applyProtection="1">
      <alignment horizontal="center" vertical="center" wrapText="1"/>
    </xf>
    <xf numFmtId="0" fontId="6" fillId="8" borderId="103" xfId="0" applyFont="1" applyFill="1" applyBorder="1" applyAlignment="1" applyProtection="1">
      <alignment horizontal="center" vertical="center" wrapText="1"/>
    </xf>
    <xf numFmtId="0" fontId="0" fillId="5" borderId="101" xfId="0" applyFill="1" applyBorder="1" applyAlignment="1" applyProtection="1">
      <alignment horizontal="center" vertical="center"/>
    </xf>
    <xf numFmtId="0" fontId="0" fillId="5" borderId="105" xfId="0" applyFill="1" applyBorder="1" applyAlignment="1" applyProtection="1">
      <alignment horizontal="center" vertical="center"/>
    </xf>
    <xf numFmtId="0" fontId="0" fillId="15" borderId="11" xfId="0" applyFill="1" applyBorder="1" applyAlignment="1" applyProtection="1">
      <alignment horizontal="center" vertical="center" textRotation="90"/>
    </xf>
    <xf numFmtId="1" fontId="37" fillId="11" borderId="104" xfId="0" applyNumberFormat="1" applyFont="1" applyFill="1" applyBorder="1" applyAlignment="1" applyProtection="1">
      <alignment horizontal="center" vertical="center"/>
      <protection locked="0"/>
    </xf>
    <xf numFmtId="1" fontId="37" fillId="11" borderId="37" xfId="0" applyNumberFormat="1" applyFont="1" applyFill="1" applyBorder="1" applyAlignment="1" applyProtection="1">
      <alignment horizontal="center" vertical="center"/>
      <protection locked="0"/>
    </xf>
    <xf numFmtId="1" fontId="37" fillId="11" borderId="56" xfId="0" applyNumberFormat="1" applyFont="1" applyFill="1" applyBorder="1" applyAlignment="1" applyProtection="1">
      <alignment horizontal="center" vertical="center"/>
      <protection locked="0"/>
    </xf>
    <xf numFmtId="1" fontId="37" fillId="11" borderId="14" xfId="0" applyNumberFormat="1" applyFont="1" applyFill="1" applyBorder="1" applyAlignment="1" applyProtection="1">
      <alignment horizontal="center" vertical="center"/>
      <protection locked="0"/>
    </xf>
    <xf numFmtId="1" fontId="37" fillId="11" borderId="80" xfId="0" applyNumberFormat="1" applyFont="1" applyFill="1" applyBorder="1" applyAlignment="1" applyProtection="1">
      <alignment horizontal="center" vertical="center"/>
      <protection locked="0"/>
    </xf>
    <xf numFmtId="1" fontId="37" fillId="11" borderId="39" xfId="0" applyNumberFormat="1" applyFont="1" applyFill="1" applyBorder="1" applyAlignment="1" applyProtection="1">
      <alignment horizontal="center" vertical="center"/>
      <protection locked="0"/>
    </xf>
    <xf numFmtId="0" fontId="0" fillId="0" borderId="45" xfId="0" applyBorder="1" applyAlignment="1" applyProtection="1">
      <alignment horizontal="center" vertical="center" wrapText="1"/>
    </xf>
    <xf numFmtId="0" fontId="0" fillId="0" borderId="46" xfId="0" applyBorder="1" applyAlignment="1" applyProtection="1">
      <alignment horizontal="center" vertical="center" wrapText="1"/>
    </xf>
    <xf numFmtId="0" fontId="0" fillId="0" borderId="106" xfId="0" applyBorder="1" applyAlignment="1" applyProtection="1">
      <alignment horizontal="center" vertical="center" wrapText="1"/>
    </xf>
    <xf numFmtId="0" fontId="0" fillId="0" borderId="47" xfId="0" applyBorder="1" applyAlignment="1" applyProtection="1">
      <alignment horizontal="center"/>
    </xf>
    <xf numFmtId="0" fontId="0" fillId="0" borderId="21" xfId="0" applyBorder="1" applyAlignment="1" applyProtection="1">
      <alignment horizontal="center"/>
    </xf>
    <xf numFmtId="0" fontId="0" fillId="0" borderId="107" xfId="0" applyBorder="1" applyAlignment="1" applyProtection="1">
      <alignment horizontal="center"/>
    </xf>
    <xf numFmtId="0" fontId="7" fillId="0" borderId="48" xfId="0" applyFont="1" applyBorder="1" applyAlignment="1" applyProtection="1">
      <alignment horizontal="center" vertical="center" wrapText="1"/>
    </xf>
    <xf numFmtId="0" fontId="7" fillId="0" borderId="22" xfId="0" applyFont="1" applyBorder="1" applyAlignment="1" applyProtection="1">
      <alignment horizontal="center" vertical="center" wrapText="1"/>
    </xf>
    <xf numFmtId="0" fontId="6" fillId="11" borderId="43" xfId="0" applyFont="1" applyFill="1" applyBorder="1" applyAlignment="1" applyProtection="1">
      <alignment horizontal="center" vertical="center"/>
    </xf>
    <xf numFmtId="0" fontId="6" fillId="11" borderId="108" xfId="0" applyFont="1" applyFill="1" applyBorder="1" applyAlignment="1" applyProtection="1">
      <alignment horizontal="center" vertical="center"/>
    </xf>
    <xf numFmtId="1" fontId="0" fillId="15" borderId="6" xfId="0" applyNumberFormat="1" applyFill="1" applyBorder="1" applyAlignment="1" applyProtection="1">
      <alignment horizontal="center" vertical="center" textRotation="90"/>
    </xf>
    <xf numFmtId="0" fontId="29" fillId="2" borderId="0" xfId="0" applyFont="1" applyFill="1" applyAlignment="1" applyProtection="1">
      <alignment horizontal="center" vertical="center" wrapText="1"/>
    </xf>
    <xf numFmtId="0" fontId="29" fillId="2" borderId="0" xfId="0" applyFont="1" applyFill="1" applyAlignment="1" applyProtection="1">
      <alignment horizontal="center" vertical="center"/>
    </xf>
    <xf numFmtId="0" fontId="27" fillId="4" borderId="60" xfId="0" applyFont="1" applyFill="1" applyBorder="1" applyAlignment="1">
      <alignment horizontal="center" vertical="center" wrapText="1"/>
    </xf>
    <xf numFmtId="0" fontId="27" fillId="4" borderId="61" xfId="0" applyFont="1" applyFill="1" applyBorder="1" applyAlignment="1">
      <alignment horizontal="center" vertical="center"/>
    </xf>
    <xf numFmtId="0" fontId="27" fillId="4" borderId="62" xfId="0" applyFont="1" applyFill="1" applyBorder="1" applyAlignment="1">
      <alignment horizontal="center" vertical="center"/>
    </xf>
    <xf numFmtId="0" fontId="27" fillId="4" borderId="69" xfId="0" applyFont="1" applyFill="1" applyBorder="1" applyAlignment="1">
      <alignment horizontal="center" vertical="center"/>
    </xf>
    <xf numFmtId="0" fontId="27" fillId="4" borderId="0" xfId="0" applyFont="1" applyFill="1" applyBorder="1" applyAlignment="1">
      <alignment horizontal="center" vertical="center"/>
    </xf>
    <xf numFmtId="0" fontId="27" fillId="4" borderId="70" xfId="0" applyFont="1" applyFill="1" applyBorder="1" applyAlignment="1">
      <alignment horizontal="center" vertical="center"/>
    </xf>
    <xf numFmtId="0" fontId="27" fillId="4" borderId="63" xfId="0" applyFont="1" applyFill="1" applyBorder="1" applyAlignment="1">
      <alignment horizontal="center" vertical="center"/>
    </xf>
    <xf numFmtId="0" fontId="27" fillId="4" borderId="64" xfId="0" applyFont="1" applyFill="1" applyBorder="1" applyAlignment="1">
      <alignment horizontal="center" vertical="center"/>
    </xf>
    <xf numFmtId="0" fontId="27" fillId="4" borderId="65" xfId="0" applyFont="1" applyFill="1" applyBorder="1" applyAlignment="1">
      <alignment horizontal="center" vertical="center"/>
    </xf>
    <xf numFmtId="0" fontId="0" fillId="15" borderId="6" xfId="0" applyFill="1" applyBorder="1" applyAlignment="1" applyProtection="1">
      <alignment horizontal="center" vertical="center" textRotation="90"/>
    </xf>
    <xf numFmtId="0" fontId="0" fillId="0" borderId="43" xfId="0" applyBorder="1" applyAlignment="1" applyProtection="1">
      <alignment horizontal="center" vertical="center"/>
    </xf>
    <xf numFmtId="0" fontId="0" fillId="0" borderId="44" xfId="0" applyBorder="1" applyAlignment="1" applyProtection="1">
      <alignment horizontal="center" vertical="center"/>
    </xf>
    <xf numFmtId="0" fontId="0" fillId="0" borderId="22" xfId="0" applyBorder="1" applyAlignment="1" applyProtection="1">
      <alignment horizontal="center" vertical="center"/>
    </xf>
    <xf numFmtId="0" fontId="0" fillId="0" borderId="35" xfId="0" applyFont="1" applyBorder="1" applyAlignment="1" applyProtection="1">
      <alignment horizontal="left" vertical="top"/>
    </xf>
    <xf numFmtId="0" fontId="0" fillId="0" borderId="27" xfId="0" applyFont="1" applyBorder="1" applyAlignment="1" applyProtection="1">
      <alignment horizontal="left" vertical="top"/>
    </xf>
    <xf numFmtId="0" fontId="0" fillId="0" borderId="11" xfId="0" applyFont="1" applyBorder="1" applyAlignment="1" applyProtection="1">
      <alignment horizontal="left" vertical="top"/>
    </xf>
    <xf numFmtId="0" fontId="0" fillId="13" borderId="71" xfId="0" applyFont="1" applyFill="1" applyBorder="1" applyAlignment="1" applyProtection="1">
      <alignment horizontal="center" vertical="center"/>
    </xf>
    <xf numFmtId="0" fontId="0" fillId="13" borderId="36" xfId="0" applyFont="1" applyFill="1" applyBorder="1" applyAlignment="1" applyProtection="1">
      <alignment horizontal="center" vertical="center"/>
    </xf>
    <xf numFmtId="0" fontId="0" fillId="18" borderId="3" xfId="0" applyFill="1" applyBorder="1" applyAlignment="1" applyProtection="1">
      <alignment horizontal="center"/>
    </xf>
    <xf numFmtId="0" fontId="0" fillId="18" borderId="4" xfId="0" applyFill="1" applyBorder="1" applyAlignment="1" applyProtection="1">
      <alignment horizontal="center"/>
    </xf>
    <xf numFmtId="2" fontId="6" fillId="0" borderId="6" xfId="0" applyNumberFormat="1" applyFont="1" applyBorder="1" applyAlignment="1" applyProtection="1">
      <alignment horizontal="center"/>
    </xf>
    <xf numFmtId="0" fontId="6" fillId="0" borderId="7" xfId="0" applyFont="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2" fontId="0" fillId="0" borderId="6" xfId="0" applyNumberFormat="1" applyBorder="1" applyAlignment="1" applyProtection="1">
      <alignment horizontal="center"/>
    </xf>
    <xf numFmtId="0" fontId="0" fillId="0" borderId="7" xfId="0" applyBorder="1" applyAlignment="1" applyProtection="1">
      <alignment horizontal="center"/>
    </xf>
    <xf numFmtId="0" fontId="21" fillId="10" borderId="3" xfId="0" applyFont="1" applyFill="1" applyBorder="1" applyAlignment="1" applyProtection="1">
      <alignment horizontal="center"/>
    </xf>
    <xf numFmtId="0" fontId="21" fillId="10" borderId="4" xfId="0" applyFont="1" applyFill="1" applyBorder="1" applyAlignment="1" applyProtection="1">
      <alignment horizontal="center"/>
    </xf>
    <xf numFmtId="2" fontId="6" fillId="0" borderId="10" xfId="0" applyNumberFormat="1" applyFont="1" applyBorder="1" applyAlignment="1" applyProtection="1">
      <alignment horizontal="center"/>
    </xf>
    <xf numFmtId="2" fontId="6" fillId="0" borderId="34" xfId="0" applyNumberFormat="1" applyFont="1" applyBorder="1" applyAlignment="1" applyProtection="1">
      <alignment horizontal="center"/>
    </xf>
    <xf numFmtId="0" fontId="15" fillId="2" borderId="72" xfId="0" applyFont="1" applyFill="1" applyBorder="1" applyAlignment="1" applyProtection="1">
      <alignment horizontal="center" vertical="center" wrapText="1"/>
    </xf>
    <xf numFmtId="0" fontId="15" fillId="2" borderId="16" xfId="0" applyFont="1" applyFill="1" applyBorder="1" applyAlignment="1" applyProtection="1">
      <alignment horizontal="center" vertical="center" wrapText="1"/>
    </xf>
    <xf numFmtId="0" fontId="18" fillId="10" borderId="23" xfId="0" applyFont="1" applyFill="1" applyBorder="1" applyAlignment="1" applyProtection="1">
      <alignment horizontal="right" vertical="center" wrapText="1"/>
    </xf>
    <xf numFmtId="0" fontId="18" fillId="10" borderId="28" xfId="0" applyFont="1" applyFill="1" applyBorder="1" applyAlignment="1" applyProtection="1">
      <alignment horizontal="right" vertical="center" wrapText="1"/>
    </xf>
    <xf numFmtId="0" fontId="18" fillId="10" borderId="33" xfId="0" applyFont="1" applyFill="1" applyBorder="1" applyAlignment="1" applyProtection="1">
      <alignment horizontal="right" vertical="center" wrapText="1"/>
    </xf>
    <xf numFmtId="0" fontId="0" fillId="0" borderId="36" xfId="0" applyBorder="1" applyAlignment="1">
      <alignment horizontal="center"/>
    </xf>
    <xf numFmtId="0" fontId="0" fillId="5" borderId="3" xfId="0" applyFill="1" applyBorder="1" applyAlignment="1" applyProtection="1">
      <alignment horizontal="center"/>
    </xf>
    <xf numFmtId="0" fontId="0" fillId="0" borderId="6" xfId="0" applyBorder="1" applyAlignment="1" applyProtection="1">
      <alignment horizontal="center"/>
    </xf>
    <xf numFmtId="0" fontId="0" fillId="0" borderId="99" xfId="0" applyFont="1" applyBorder="1" applyAlignment="1" applyProtection="1">
      <alignment horizontal="left" vertical="top"/>
    </xf>
    <xf numFmtId="0" fontId="0" fillId="0" borderId="98" xfId="0" applyFont="1" applyBorder="1" applyAlignment="1" applyProtection="1">
      <alignment horizontal="left" vertical="top"/>
    </xf>
    <xf numFmtId="0" fontId="0" fillId="0" borderId="77" xfId="0" applyFont="1" applyBorder="1" applyAlignment="1" applyProtection="1">
      <alignment horizontal="left" vertical="top"/>
    </xf>
    <xf numFmtId="0" fontId="0" fillId="12" borderId="32" xfId="0" applyFont="1" applyFill="1" applyBorder="1" applyAlignment="1" applyProtection="1">
      <alignment horizontal="left"/>
    </xf>
    <xf numFmtId="0" fontId="0" fillId="12" borderId="28" xfId="0" applyFont="1" applyFill="1" applyBorder="1" applyAlignment="1" applyProtection="1">
      <alignment horizontal="left"/>
    </xf>
    <xf numFmtId="0" fontId="0" fillId="12" borderId="26" xfId="0" applyFont="1" applyFill="1" applyBorder="1" applyAlignment="1" applyProtection="1">
      <alignment horizontal="left"/>
    </xf>
    <xf numFmtId="2" fontId="0" fillId="0" borderId="8" xfId="0" applyNumberFormat="1" applyBorder="1" applyAlignment="1" applyProtection="1">
      <alignment horizontal="center"/>
    </xf>
    <xf numFmtId="0" fontId="0" fillId="0" borderId="8" xfId="0" applyBorder="1" applyAlignment="1" applyProtection="1">
      <alignment horizontal="center"/>
    </xf>
    <xf numFmtId="0" fontId="0" fillId="0" borderId="9" xfId="0" applyBorder="1" applyAlignment="1" applyProtection="1">
      <alignment horizontal="center"/>
    </xf>
    <xf numFmtId="0" fontId="0" fillId="0" borderId="13" xfId="0" applyBorder="1" applyAlignment="1" applyProtection="1">
      <alignment horizontal="left"/>
    </xf>
    <xf numFmtId="0" fontId="0" fillId="0" borderId="0" xfId="0" applyBorder="1" applyAlignment="1" applyProtection="1">
      <alignment horizontal="left"/>
    </xf>
    <xf numFmtId="2" fontId="6" fillId="0" borderId="8" xfId="0" applyNumberFormat="1" applyFont="1" applyBorder="1" applyAlignment="1" applyProtection="1">
      <alignment horizontal="center"/>
    </xf>
    <xf numFmtId="0" fontId="6" fillId="0" borderId="9" xfId="0" applyFont="1" applyBorder="1" applyAlignment="1" applyProtection="1">
      <alignment horizontal="center"/>
    </xf>
    <xf numFmtId="0" fontId="15" fillId="0" borderId="1" xfId="0" applyFont="1" applyBorder="1" applyAlignment="1" applyProtection="1">
      <alignment horizontal="left" vertical="center" wrapText="1"/>
    </xf>
    <xf numFmtId="0" fontId="15" fillId="0" borderId="5" xfId="0" applyFont="1" applyBorder="1" applyAlignment="1" applyProtection="1">
      <alignment horizontal="left" vertical="center" wrapText="1"/>
    </xf>
    <xf numFmtId="0" fontId="15" fillId="0" borderId="2" xfId="0" applyFont="1" applyBorder="1" applyAlignment="1" applyProtection="1">
      <alignment horizontal="left" vertical="center" wrapText="1"/>
    </xf>
    <xf numFmtId="0" fontId="15" fillId="2" borderId="73" xfId="0" applyFont="1" applyFill="1" applyBorder="1" applyAlignment="1" applyProtection="1">
      <alignment horizontal="center" vertical="center" wrapText="1"/>
    </xf>
    <xf numFmtId="0" fontId="27" fillId="0" borderId="60" xfId="0" applyFont="1" applyBorder="1" applyAlignment="1" applyProtection="1">
      <alignment horizontal="center" vertical="center" wrapText="1"/>
    </xf>
    <xf numFmtId="0" fontId="27" fillId="0" borderId="61" xfId="0" applyFont="1" applyBorder="1" applyAlignment="1" applyProtection="1">
      <alignment horizontal="center" vertical="center" wrapText="1"/>
    </xf>
    <xf numFmtId="0" fontId="27" fillId="0" borderId="62" xfId="0" applyFont="1" applyBorder="1" applyAlignment="1" applyProtection="1">
      <alignment horizontal="center" vertical="center" wrapText="1"/>
    </xf>
    <xf numFmtId="0" fontId="27" fillId="0" borderId="69" xfId="0" applyFont="1" applyBorder="1" applyAlignment="1" applyProtection="1">
      <alignment horizontal="center" vertical="center" wrapText="1"/>
    </xf>
    <xf numFmtId="0" fontId="27" fillId="0" borderId="0" xfId="0" applyFont="1" applyBorder="1" applyAlignment="1" applyProtection="1">
      <alignment horizontal="center" vertical="center" wrapText="1"/>
    </xf>
    <xf numFmtId="0" fontId="27" fillId="0" borderId="70" xfId="0" applyFont="1" applyBorder="1" applyAlignment="1" applyProtection="1">
      <alignment horizontal="center" vertical="center" wrapText="1"/>
    </xf>
    <xf numFmtId="0" fontId="27" fillId="0" borderId="63" xfId="0" applyFont="1" applyBorder="1" applyAlignment="1" applyProtection="1">
      <alignment horizontal="center" vertical="center" wrapText="1"/>
    </xf>
    <xf numFmtId="0" fontId="27" fillId="0" borderId="64" xfId="0" applyFont="1" applyBorder="1" applyAlignment="1" applyProtection="1">
      <alignment horizontal="center" vertical="center" wrapText="1"/>
    </xf>
    <xf numFmtId="0" fontId="27" fillId="0" borderId="65" xfId="0" applyFont="1" applyBorder="1" applyAlignment="1" applyProtection="1">
      <alignment horizontal="center" vertical="center" wrapText="1"/>
    </xf>
    <xf numFmtId="0" fontId="28" fillId="0" borderId="60" xfId="0" applyFont="1" applyBorder="1" applyAlignment="1" applyProtection="1">
      <alignment horizontal="center" vertical="center" wrapText="1"/>
    </xf>
    <xf numFmtId="0" fontId="28" fillId="0" borderId="61" xfId="0" applyFont="1" applyBorder="1" applyAlignment="1" applyProtection="1">
      <alignment horizontal="center" vertical="center" wrapText="1"/>
    </xf>
    <xf numFmtId="0" fontId="28" fillId="0" borderId="62" xfId="0" applyFont="1" applyBorder="1" applyAlignment="1" applyProtection="1">
      <alignment horizontal="center" vertical="center" wrapText="1"/>
    </xf>
    <xf numFmtId="0" fontId="28" fillId="0" borderId="69" xfId="0" applyFont="1" applyBorder="1" applyAlignment="1" applyProtection="1">
      <alignment horizontal="center" vertical="center" wrapText="1"/>
    </xf>
    <xf numFmtId="0" fontId="28" fillId="0" borderId="0" xfId="0" applyFont="1" applyBorder="1" applyAlignment="1" applyProtection="1">
      <alignment horizontal="center" vertical="center" wrapText="1"/>
    </xf>
    <xf numFmtId="0" fontId="28" fillId="0" borderId="70" xfId="0" applyFont="1" applyBorder="1" applyAlignment="1" applyProtection="1">
      <alignment horizontal="center" vertical="center" wrapText="1"/>
    </xf>
    <xf numFmtId="0" fontId="28" fillId="0" borderId="63" xfId="0" applyFont="1" applyBorder="1" applyAlignment="1" applyProtection="1">
      <alignment horizontal="center" vertical="center" wrapText="1"/>
    </xf>
    <xf numFmtId="0" fontId="28" fillId="0" borderId="64" xfId="0" applyFont="1" applyBorder="1" applyAlignment="1" applyProtection="1">
      <alignment horizontal="center" vertical="center" wrapText="1"/>
    </xf>
    <xf numFmtId="0" fontId="28" fillId="0" borderId="65" xfId="0" applyFont="1" applyBorder="1" applyAlignment="1" applyProtection="1">
      <alignment horizontal="center" vertical="center" wrapText="1"/>
    </xf>
    <xf numFmtId="0" fontId="0" fillId="0" borderId="57" xfId="0" applyFont="1" applyFill="1" applyBorder="1" applyAlignment="1" applyProtection="1">
      <alignment horizontal="center" vertical="center" textRotation="90" wrapText="1"/>
    </xf>
    <xf numFmtId="0" fontId="0" fillId="0" borderId="58" xfId="0" applyFont="1" applyFill="1" applyBorder="1" applyAlignment="1" applyProtection="1">
      <alignment horizontal="center" vertical="center" textRotation="90" wrapText="1"/>
    </xf>
    <xf numFmtId="0" fontId="0" fillId="0" borderId="32" xfId="0" applyBorder="1" applyAlignment="1" applyProtection="1">
      <alignment horizontal="center" vertical="center" wrapText="1"/>
    </xf>
    <xf numFmtId="0" fontId="0" fillId="0" borderId="28" xfId="0" applyBorder="1" applyAlignment="1" applyProtection="1">
      <alignment horizontal="center" vertical="center" wrapText="1"/>
    </xf>
    <xf numFmtId="0" fontId="0" fillId="0" borderId="33" xfId="0" applyBorder="1" applyAlignment="1" applyProtection="1">
      <alignment horizontal="center" vertical="center" wrapText="1"/>
    </xf>
    <xf numFmtId="0" fontId="0" fillId="0" borderId="35" xfId="0" applyBorder="1" applyAlignment="1" applyProtection="1">
      <alignment horizontal="center"/>
    </xf>
    <xf numFmtId="0" fontId="0" fillId="0" borderId="27" xfId="0" applyBorder="1" applyAlignment="1" applyProtection="1">
      <alignment horizontal="center"/>
    </xf>
    <xf numFmtId="0" fontId="0" fillId="0" borderId="34" xfId="0" applyBorder="1" applyAlignment="1" applyProtection="1">
      <alignment horizontal="center"/>
    </xf>
    <xf numFmtId="1" fontId="15" fillId="2" borderId="72" xfId="0" applyNumberFormat="1" applyFont="1" applyFill="1" applyBorder="1" applyAlignment="1" applyProtection="1">
      <alignment horizontal="center" vertical="center" wrapText="1"/>
    </xf>
    <xf numFmtId="1" fontId="15" fillId="2" borderId="16" xfId="0" applyNumberFormat="1" applyFont="1" applyFill="1" applyBorder="1" applyAlignment="1" applyProtection="1">
      <alignment horizontal="center" vertical="center" wrapText="1"/>
    </xf>
  </cellXfs>
  <cellStyles count="10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Normal" xfId="0" builtinId="0"/>
  </cellStyles>
  <dxfs count="1322">
    <dxf>
      <font>
        <strike/>
        <color rgb="FFFF0000"/>
      </font>
      <fill>
        <patternFill>
          <bgColor theme="0" tint="-4.9989318521683403E-2"/>
        </patternFill>
      </fill>
    </dxf>
    <dxf>
      <font>
        <strike/>
        <color rgb="FFFF0000"/>
      </font>
      <fill>
        <patternFill>
          <bgColor theme="0" tint="-4.9989318521683403E-2"/>
        </patternFill>
      </fill>
    </dxf>
    <dxf>
      <font>
        <strike/>
        <color rgb="FFFF0000"/>
      </font>
      <fill>
        <patternFill>
          <bgColor theme="0" tint="-4.9989318521683403E-2"/>
        </patternFill>
      </fill>
    </dxf>
    <dxf>
      <font>
        <strike/>
        <color rgb="FFFF0000"/>
      </font>
      <fill>
        <patternFill>
          <bgColor theme="0" tint="-4.9989318521683403E-2"/>
        </patternFill>
      </fill>
    </dxf>
    <dxf>
      <font>
        <strike/>
        <color rgb="FFFF0000"/>
      </font>
      <fill>
        <patternFill>
          <bgColor theme="0" tint="-4.9989318521683403E-2"/>
        </patternFill>
      </fill>
    </dxf>
    <dxf>
      <font>
        <strike/>
        <color rgb="FFFF0000"/>
      </font>
      <fill>
        <patternFill>
          <bgColor theme="0" tint="-4.9989318521683403E-2"/>
        </patternFill>
      </fill>
    </dxf>
    <dxf>
      <font>
        <strike/>
        <color rgb="FFFF0000"/>
      </font>
      <fill>
        <patternFill>
          <bgColor theme="0" tint="-4.9989318521683403E-2"/>
        </patternFill>
      </fill>
    </dxf>
    <dxf>
      <font>
        <strike/>
        <color rgb="FFFF0000"/>
      </font>
      <fill>
        <patternFill>
          <bgColor theme="0" tint="-4.9989318521683403E-2"/>
        </patternFill>
      </fill>
    </dxf>
    <dxf>
      <font>
        <strike/>
        <color rgb="FFFF0000"/>
      </font>
      <fill>
        <patternFill>
          <bgColor theme="0" tint="-4.9989318521683403E-2"/>
        </patternFill>
      </fill>
    </dxf>
    <dxf>
      <font>
        <strike/>
        <color rgb="FFFF0000"/>
      </font>
      <fill>
        <patternFill>
          <bgColor theme="0" tint="-4.9989318521683403E-2"/>
        </patternFill>
      </fill>
    </dxf>
    <dxf>
      <font>
        <strike/>
        <color rgb="FFFF0000"/>
      </font>
      <fill>
        <patternFill>
          <bgColor theme="0" tint="-4.9989318521683403E-2"/>
        </patternFill>
      </fill>
    </dxf>
    <dxf>
      <font>
        <strike/>
        <color rgb="FFFF0000"/>
      </font>
      <fill>
        <patternFill>
          <bgColor theme="0" tint="-4.9989318521683403E-2"/>
        </patternFill>
      </fill>
    </dxf>
    <dxf>
      <font>
        <strike/>
        <color rgb="FFFF0000"/>
      </font>
      <fill>
        <patternFill>
          <bgColor theme="0" tint="-4.9989318521683403E-2"/>
        </patternFill>
      </fill>
    </dxf>
    <dxf>
      <font>
        <strike/>
        <color rgb="FFFF0000"/>
      </font>
      <fill>
        <patternFill>
          <bgColor theme="0" tint="-4.9989318521683403E-2"/>
        </patternFill>
      </fill>
    </dxf>
    <dxf>
      <font>
        <strike/>
        <color rgb="FFFF0000"/>
      </font>
      <fill>
        <patternFill>
          <bgColor theme="0" tint="-4.9989318521683403E-2"/>
        </patternFill>
      </fill>
    </dxf>
    <dxf>
      <font>
        <strike/>
        <color rgb="FFFF0000"/>
      </font>
      <fill>
        <patternFill>
          <bgColor theme="0" tint="-4.9989318521683403E-2"/>
        </patternFill>
      </fill>
    </dxf>
    <dxf>
      <font>
        <strike/>
        <color rgb="FFFF0000"/>
      </font>
      <fill>
        <patternFill>
          <bgColor theme="0" tint="-4.9989318521683403E-2"/>
        </patternFill>
      </fill>
    </dxf>
    <dxf>
      <font>
        <strike/>
        <color rgb="FFFF0000"/>
      </font>
      <fill>
        <patternFill>
          <bgColor theme="0" tint="-4.9989318521683403E-2"/>
        </patternFill>
      </fill>
    </dxf>
    <dxf>
      <font>
        <strike/>
        <color rgb="FFFF0000"/>
      </font>
      <fill>
        <patternFill>
          <bgColor theme="0" tint="-4.9989318521683403E-2"/>
        </patternFill>
      </fill>
    </dxf>
    <dxf>
      <font>
        <strike/>
        <color rgb="FFFF0000"/>
      </font>
      <fill>
        <patternFill>
          <bgColor theme="0" tint="-4.9989318521683403E-2"/>
        </patternFill>
      </fill>
    </dxf>
    <dxf>
      <font>
        <strike/>
        <color rgb="FFFF0000"/>
      </font>
      <fill>
        <patternFill>
          <bgColor theme="0" tint="-4.9989318521683403E-2"/>
        </patternFill>
      </fill>
    </dxf>
    <dxf>
      <font>
        <strike/>
        <color rgb="FFFF0000"/>
      </font>
      <fill>
        <patternFill>
          <bgColor theme="0" tint="-4.9989318521683403E-2"/>
        </patternFill>
      </fill>
    </dxf>
    <dxf>
      <font>
        <strike/>
        <color rgb="FFFF0000"/>
      </font>
      <fill>
        <patternFill>
          <bgColor theme="0" tint="-4.9989318521683403E-2"/>
        </patternFill>
      </fill>
    </dxf>
    <dxf>
      <font>
        <strike/>
        <color rgb="FFFF0000"/>
      </font>
      <fill>
        <patternFill>
          <bgColor theme="0" tint="-4.9989318521683403E-2"/>
        </patternFill>
      </fill>
    </dxf>
    <dxf>
      <font>
        <strike/>
        <color rgb="FFFF0000"/>
      </font>
      <fill>
        <patternFill>
          <bgColor theme="0" tint="-4.9989318521683403E-2"/>
        </patternFill>
      </fill>
    </dxf>
    <dxf>
      <font>
        <strike/>
        <color rgb="FFFF0000"/>
      </font>
      <fill>
        <patternFill>
          <bgColor theme="0" tint="-4.9989318521683403E-2"/>
        </patternFill>
      </fill>
    </dxf>
    <dxf>
      <font>
        <strike/>
        <color rgb="FFFF0000"/>
      </font>
      <fill>
        <patternFill>
          <bgColor theme="0" tint="-4.9989318521683403E-2"/>
        </patternFill>
      </fill>
    </dxf>
    <dxf>
      <font>
        <strike/>
        <color rgb="FFFF0000"/>
      </font>
      <fill>
        <patternFill>
          <bgColor theme="0" tint="-4.9989318521683403E-2"/>
        </patternFill>
      </fill>
    </dxf>
    <dxf>
      <font>
        <strike/>
        <color rgb="FFFF0000"/>
      </font>
      <fill>
        <patternFill>
          <bgColor theme="0" tint="-4.9989318521683403E-2"/>
        </patternFill>
      </fill>
    </dxf>
    <dxf>
      <font>
        <strike/>
        <color rgb="FFFF0000"/>
      </font>
      <fill>
        <patternFill>
          <bgColor theme="0" tint="-4.9989318521683403E-2"/>
        </patternFill>
      </fill>
    </dxf>
    <dxf>
      <font>
        <strike/>
        <color rgb="FFFF0000"/>
      </font>
      <fill>
        <patternFill>
          <bgColor theme="0" tint="-4.9989318521683403E-2"/>
        </patternFill>
      </fill>
    </dxf>
    <dxf>
      <font>
        <strike/>
        <color rgb="FFFF0000"/>
      </font>
      <fill>
        <patternFill>
          <bgColor theme="0" tint="-4.9989318521683403E-2"/>
        </patternFill>
      </fill>
    </dxf>
    <dxf>
      <font>
        <strike/>
        <color rgb="FFFF0000"/>
      </font>
      <fill>
        <patternFill>
          <bgColor theme="0" tint="-4.9989318521683403E-2"/>
        </patternFill>
      </fill>
    </dxf>
    <dxf>
      <font>
        <strike/>
        <color rgb="FFFF0000"/>
      </font>
      <fill>
        <patternFill>
          <bgColor theme="0" tint="-4.9989318521683403E-2"/>
        </patternFill>
      </fill>
    </dxf>
    <dxf>
      <font>
        <strike/>
        <color rgb="FFFF0000"/>
      </font>
      <fill>
        <patternFill>
          <bgColor theme="0" tint="-4.9989318521683403E-2"/>
        </patternFill>
      </fill>
    </dxf>
    <dxf>
      <font>
        <strike/>
        <color rgb="FFFF0000"/>
      </font>
      <fill>
        <patternFill>
          <bgColor theme="0" tint="-4.9989318521683403E-2"/>
        </patternFill>
      </fill>
    </dxf>
    <dxf>
      <font>
        <strike/>
        <color rgb="FFFF0000"/>
      </font>
      <fill>
        <patternFill>
          <bgColor theme="0" tint="-4.9989318521683403E-2"/>
        </patternFill>
      </fill>
    </dxf>
    <dxf>
      <font>
        <strike/>
        <color rgb="FFFF0000"/>
      </font>
      <fill>
        <patternFill>
          <bgColor theme="0" tint="-4.9989318521683403E-2"/>
        </patternFill>
      </fill>
    </dxf>
    <dxf>
      <font>
        <strike/>
        <color rgb="FFFF0000"/>
      </font>
      <fill>
        <patternFill>
          <bgColor theme="0" tint="-4.9989318521683403E-2"/>
        </patternFill>
      </fill>
    </dxf>
    <dxf>
      <font>
        <strike/>
        <color rgb="FFFF0000"/>
      </font>
      <fill>
        <patternFill>
          <bgColor theme="0" tint="-4.9989318521683403E-2"/>
        </patternFill>
      </fill>
    </dxf>
    <dxf>
      <font>
        <strike/>
        <color rgb="FFFF0000"/>
      </font>
      <fill>
        <patternFill>
          <bgColor theme="0" tint="-4.9989318521683403E-2"/>
        </patternFill>
      </fill>
    </dxf>
    <dxf>
      <font>
        <strike/>
        <color rgb="FFFF0000"/>
      </font>
      <fill>
        <patternFill>
          <bgColor theme="0" tint="-4.9989318521683403E-2"/>
        </patternFill>
      </fill>
    </dxf>
    <dxf>
      <font>
        <strike/>
        <color rgb="FFFF0000"/>
      </font>
      <fill>
        <patternFill>
          <bgColor theme="0" tint="-4.9989318521683403E-2"/>
        </patternFill>
      </fill>
    </dxf>
    <dxf>
      <font>
        <strike/>
        <color rgb="FFFF0000"/>
      </font>
      <fill>
        <patternFill>
          <bgColor theme="0" tint="-4.9989318521683403E-2"/>
        </patternFill>
      </fill>
    </dxf>
    <dxf>
      <font>
        <strike/>
        <color rgb="FFFF0000"/>
      </font>
      <fill>
        <patternFill>
          <bgColor theme="0" tint="-4.9989318521683403E-2"/>
        </patternFill>
      </fill>
    </dxf>
    <dxf>
      <font>
        <strike/>
        <color rgb="FFFF0000"/>
      </font>
      <fill>
        <patternFill>
          <bgColor theme="0" tint="-4.9989318521683403E-2"/>
        </patternFill>
      </fill>
    </dxf>
    <dxf>
      <font>
        <strike/>
        <color rgb="FFFF0000"/>
      </font>
      <fill>
        <patternFill>
          <bgColor theme="0" tint="-4.9989318521683403E-2"/>
        </patternFill>
      </fill>
    </dxf>
    <dxf>
      <font>
        <strike/>
        <color rgb="FFFF0000"/>
      </font>
      <fill>
        <patternFill>
          <bgColor theme="0" tint="-4.9989318521683403E-2"/>
        </patternFill>
      </fill>
    </dxf>
    <dxf>
      <font>
        <strike/>
        <color rgb="FFFF0000"/>
      </font>
      <fill>
        <patternFill>
          <bgColor theme="0" tint="-4.9989318521683403E-2"/>
        </patternFill>
      </fill>
    </dxf>
    <dxf>
      <font>
        <strike/>
        <color rgb="FFFF0000"/>
      </font>
      <fill>
        <patternFill>
          <bgColor theme="0" tint="-4.9989318521683403E-2"/>
        </patternFill>
      </fill>
    </dxf>
    <dxf>
      <font>
        <strike/>
        <color rgb="FFFF0000"/>
      </font>
      <fill>
        <patternFill>
          <bgColor theme="0" tint="-4.9989318521683403E-2"/>
        </patternFill>
      </fill>
    </dxf>
    <dxf>
      <font>
        <strike/>
        <color rgb="FFFF0000"/>
      </font>
      <fill>
        <patternFill>
          <bgColor theme="0" tint="-4.9989318521683403E-2"/>
        </patternFill>
      </fill>
    </dxf>
    <dxf>
      <font>
        <strike/>
        <color rgb="FFFF0000"/>
      </font>
      <fill>
        <patternFill>
          <bgColor theme="0" tint="-4.9989318521683403E-2"/>
        </patternFill>
      </fill>
    </dxf>
    <dxf>
      <font>
        <strike/>
        <color rgb="FFFF0000"/>
      </font>
      <fill>
        <patternFill>
          <bgColor theme="0" tint="-4.9989318521683403E-2"/>
        </patternFill>
      </fill>
    </dxf>
    <dxf>
      <font>
        <strike/>
        <color rgb="FFFF0000"/>
      </font>
      <fill>
        <patternFill>
          <bgColor theme="0" tint="-4.9989318521683403E-2"/>
        </patternFill>
      </fill>
    </dxf>
    <dxf>
      <font>
        <strike/>
        <color rgb="FFFF0000"/>
      </font>
      <fill>
        <patternFill>
          <bgColor theme="0" tint="-4.9989318521683403E-2"/>
        </patternFill>
      </fill>
    </dxf>
    <dxf>
      <font>
        <strike/>
        <color rgb="FFFF0000"/>
      </font>
      <fill>
        <patternFill>
          <bgColor theme="0" tint="-4.9989318521683403E-2"/>
        </patternFill>
      </fill>
    </dxf>
    <dxf>
      <font>
        <strike/>
        <color rgb="FFFF0000"/>
      </font>
      <fill>
        <patternFill>
          <bgColor theme="0" tint="-4.9989318521683403E-2"/>
        </patternFill>
      </fill>
    </dxf>
    <dxf>
      <font>
        <strike/>
        <color rgb="FFFF0000"/>
      </font>
      <fill>
        <patternFill>
          <bgColor theme="0" tint="-4.9989318521683403E-2"/>
        </patternFill>
      </fill>
    </dxf>
    <dxf>
      <font>
        <strike/>
        <color rgb="FFFF0000"/>
      </font>
      <fill>
        <patternFill>
          <bgColor theme="0" tint="-4.9989318521683403E-2"/>
        </patternFill>
      </fill>
    </dxf>
    <dxf>
      <font>
        <strike/>
        <color rgb="FFFF0000"/>
      </font>
      <fill>
        <patternFill>
          <bgColor theme="0" tint="-4.9989318521683403E-2"/>
        </patternFill>
      </fill>
    </dxf>
    <dxf>
      <font>
        <strike/>
        <color rgb="FFFF0000"/>
      </font>
      <fill>
        <patternFill>
          <bgColor theme="0" tint="-4.9989318521683403E-2"/>
        </patternFill>
      </fill>
    </dxf>
    <dxf>
      <font>
        <strike/>
        <color rgb="FFFF0000"/>
      </font>
      <fill>
        <patternFill>
          <bgColor theme="0" tint="-4.9989318521683403E-2"/>
        </patternFill>
      </fill>
    </dxf>
    <dxf>
      <font>
        <strike/>
        <color rgb="FFFF0000"/>
      </font>
      <fill>
        <patternFill>
          <bgColor theme="0" tint="-4.9989318521683403E-2"/>
        </patternFill>
      </fill>
    </dxf>
    <dxf>
      <font>
        <strike/>
        <color rgb="FFFF0000"/>
      </font>
      <fill>
        <patternFill>
          <bgColor theme="0" tint="-4.9989318521683403E-2"/>
        </patternFill>
      </fill>
    </dxf>
    <dxf>
      <font>
        <strike/>
        <color rgb="FFFF0000"/>
      </font>
      <fill>
        <patternFill>
          <bgColor theme="0" tint="-4.9989318521683403E-2"/>
        </patternFill>
      </fill>
    </dxf>
    <dxf>
      <font>
        <strike/>
        <color rgb="FFFF0000"/>
      </font>
      <fill>
        <patternFill>
          <bgColor theme="0" tint="-4.9989318521683403E-2"/>
        </patternFill>
      </fill>
    </dxf>
    <dxf>
      <font>
        <strike/>
        <color rgb="FFFF0000"/>
      </font>
      <fill>
        <patternFill>
          <bgColor theme="0" tint="-4.9989318521683403E-2"/>
        </patternFill>
      </fill>
    </dxf>
    <dxf>
      <font>
        <strike/>
        <color rgb="FFFF0000"/>
      </font>
      <fill>
        <patternFill>
          <bgColor theme="0" tint="-4.9989318521683403E-2"/>
        </patternFill>
      </fill>
    </dxf>
    <dxf>
      <font>
        <strike/>
        <color theme="0" tint="-4.9989318521683403E-2"/>
      </font>
      <fill>
        <patternFill>
          <bgColor theme="0" tint="-4.9989318521683403E-2"/>
        </patternFill>
      </fill>
    </dxf>
    <dxf>
      <font>
        <strike/>
        <color theme="0" tint="-4.9989318521683403E-2"/>
      </font>
      <fill>
        <patternFill>
          <bgColor theme="0" tint="-4.9989318521683403E-2"/>
        </patternFill>
      </fill>
    </dxf>
    <dxf>
      <font>
        <strike/>
        <color theme="0" tint="-4.9989318521683403E-2"/>
      </font>
      <fill>
        <patternFill>
          <bgColor theme="0" tint="-4.9989318521683403E-2"/>
        </patternFill>
      </fill>
    </dxf>
    <dxf>
      <font>
        <strike/>
        <color theme="0" tint="-4.9989318521683403E-2"/>
      </font>
      <fill>
        <patternFill>
          <bgColor theme="0" tint="-4.9989318521683403E-2"/>
        </patternFill>
      </fill>
    </dxf>
    <dxf>
      <font>
        <strike/>
        <color theme="0" tint="-4.9989318521683403E-2"/>
      </font>
      <fill>
        <patternFill>
          <bgColor theme="0" tint="-4.9989318521683403E-2"/>
        </patternFill>
      </fill>
    </dxf>
    <dxf>
      <font>
        <strike/>
        <color theme="0" tint="-4.9989318521683403E-2"/>
      </font>
      <fill>
        <patternFill>
          <bgColor theme="0" tint="-4.9989318521683403E-2"/>
        </patternFill>
      </fill>
    </dxf>
    <dxf>
      <font>
        <strike/>
        <color theme="0" tint="-4.9989318521683403E-2"/>
      </font>
      <fill>
        <patternFill>
          <bgColor theme="0" tint="-4.9989318521683403E-2"/>
        </patternFill>
      </fill>
    </dxf>
    <dxf>
      <font>
        <strike/>
        <color theme="0" tint="-4.9989318521683403E-2"/>
      </font>
      <fill>
        <patternFill>
          <bgColor theme="0" tint="-4.9989318521683403E-2"/>
        </patternFill>
      </fill>
    </dxf>
    <dxf>
      <font>
        <strike/>
        <color theme="0" tint="-4.9989318521683403E-2"/>
      </font>
      <fill>
        <patternFill>
          <bgColor theme="0" tint="-4.9989318521683403E-2"/>
        </patternFill>
      </fill>
    </dxf>
    <dxf>
      <font>
        <strike/>
        <color rgb="FFFF0000"/>
      </font>
      <fill>
        <patternFill>
          <bgColor theme="0" tint="-4.9989318521683403E-2"/>
        </patternFill>
      </fill>
    </dxf>
    <dxf>
      <font>
        <strike/>
        <color theme="0" tint="-4.9989318521683403E-2"/>
      </font>
      <fill>
        <patternFill>
          <bgColor theme="0" tint="-4.9989318521683403E-2"/>
        </patternFill>
      </fill>
    </dxf>
    <dxf>
      <font>
        <strike/>
        <color rgb="FFFF0000"/>
      </font>
      <fill>
        <patternFill>
          <bgColor theme="0" tint="-4.9989318521683403E-2"/>
        </patternFill>
      </fill>
    </dxf>
    <dxf>
      <font>
        <strike/>
        <color theme="0" tint="-4.9989318521683403E-2"/>
      </font>
      <fill>
        <patternFill>
          <bgColor theme="0" tint="-4.9989318521683403E-2"/>
        </patternFill>
      </fill>
    </dxf>
    <dxf>
      <font>
        <strike/>
        <color rgb="FFFF0000"/>
      </font>
      <fill>
        <patternFill>
          <bgColor theme="0" tint="-4.9989318521683403E-2"/>
        </patternFill>
      </fill>
    </dxf>
    <dxf>
      <font>
        <strike/>
        <color theme="0" tint="-4.9989318521683403E-2"/>
      </font>
      <fill>
        <patternFill>
          <bgColor theme="0" tint="-4.9989318521683403E-2"/>
        </patternFill>
      </fill>
    </dxf>
    <dxf>
      <font>
        <strike/>
        <color rgb="FFFF0000"/>
      </font>
      <fill>
        <patternFill>
          <bgColor theme="0" tint="-4.9989318521683403E-2"/>
        </patternFill>
      </fill>
    </dxf>
    <dxf>
      <font>
        <strike/>
        <color theme="0" tint="-4.9989318521683403E-2"/>
      </font>
      <fill>
        <patternFill>
          <bgColor theme="0" tint="-4.9989318521683403E-2"/>
        </patternFill>
      </fill>
    </dxf>
    <dxf>
      <font>
        <strike/>
        <color rgb="FFFF0000"/>
      </font>
      <fill>
        <patternFill>
          <bgColor theme="0" tint="-4.9989318521683403E-2"/>
        </patternFill>
      </fill>
    </dxf>
    <dxf>
      <font>
        <strike/>
        <color theme="0" tint="-4.9989318521683403E-2"/>
      </font>
      <fill>
        <patternFill>
          <bgColor theme="0" tint="-4.9989318521683403E-2"/>
        </patternFill>
      </fill>
    </dxf>
    <dxf>
      <font>
        <strike/>
        <color rgb="FFFF0000"/>
      </font>
      <fill>
        <patternFill>
          <bgColor theme="0" tint="-4.9989318521683403E-2"/>
        </patternFill>
      </fill>
    </dxf>
    <dxf>
      <font>
        <strike/>
        <color theme="0" tint="-4.9989318521683403E-2"/>
      </font>
      <fill>
        <patternFill>
          <bgColor theme="0" tint="-4.9989318521683403E-2"/>
        </patternFill>
      </fill>
    </dxf>
    <dxf>
      <font>
        <strike/>
        <color rgb="FFFF0000"/>
      </font>
      <fill>
        <patternFill>
          <bgColor theme="0" tint="-4.9989318521683403E-2"/>
        </patternFill>
      </fill>
    </dxf>
    <dxf>
      <font>
        <strike/>
        <color theme="0" tint="-4.9989318521683403E-2"/>
      </font>
      <fill>
        <patternFill>
          <bgColor theme="0" tint="-4.9989318521683403E-2"/>
        </patternFill>
      </fill>
    </dxf>
    <dxf>
      <font>
        <strike/>
        <color rgb="FFFF0000"/>
      </font>
      <fill>
        <patternFill>
          <bgColor theme="0" tint="-4.9989318521683403E-2"/>
        </patternFill>
      </fill>
    </dxf>
    <dxf>
      <font>
        <strike/>
        <color theme="0" tint="-4.9989318521683403E-2"/>
      </font>
      <fill>
        <patternFill>
          <bgColor theme="0" tint="-4.9989318521683403E-2"/>
        </patternFill>
      </fill>
    </dxf>
    <dxf>
      <font>
        <strike/>
        <color rgb="FFFF0000"/>
      </font>
      <fill>
        <patternFill>
          <bgColor theme="0" tint="-4.9989318521683403E-2"/>
        </patternFill>
      </fill>
    </dxf>
    <dxf>
      <font>
        <strike/>
        <color theme="0" tint="-4.9989318521683403E-2"/>
      </font>
      <fill>
        <patternFill>
          <bgColor theme="0" tint="-4.9989318521683403E-2"/>
        </patternFill>
      </fill>
    </dxf>
    <dxf>
      <font>
        <strike/>
        <color theme="0" tint="-4.9989318521683403E-2"/>
      </font>
      <fill>
        <patternFill>
          <bgColor theme="0" tint="-4.9989318521683403E-2"/>
        </patternFill>
      </fill>
    </dxf>
    <dxf>
      <font>
        <strike/>
        <color theme="0" tint="-4.9989318521683403E-2"/>
      </font>
      <fill>
        <patternFill>
          <bgColor theme="0" tint="-4.9989318521683403E-2"/>
        </patternFill>
      </fill>
    </dxf>
    <dxf>
      <font>
        <strike/>
        <color theme="0" tint="-4.9989318521683403E-2"/>
      </font>
      <fill>
        <patternFill>
          <bgColor theme="0" tint="-4.9989318521683403E-2"/>
        </patternFill>
      </fill>
    </dxf>
    <dxf>
      <font>
        <strike/>
        <color theme="0" tint="-4.9989318521683403E-2"/>
      </font>
      <fill>
        <patternFill>
          <bgColor theme="0" tint="-4.9989318521683403E-2"/>
        </patternFill>
      </fill>
    </dxf>
    <dxf>
      <font>
        <strike/>
        <color theme="0" tint="-4.9989318521683403E-2"/>
      </font>
      <fill>
        <patternFill>
          <bgColor theme="0" tint="-4.9989318521683403E-2"/>
        </patternFill>
      </fill>
    </dxf>
    <dxf>
      <font>
        <strike/>
        <color theme="0" tint="-4.9989318521683403E-2"/>
      </font>
      <fill>
        <patternFill>
          <bgColor theme="0" tint="-4.9989318521683403E-2"/>
        </patternFill>
      </fill>
    </dxf>
    <dxf>
      <font>
        <strike/>
        <color theme="0" tint="-4.9989318521683403E-2"/>
      </font>
      <fill>
        <patternFill>
          <bgColor theme="0" tint="-4.9989318521683403E-2"/>
        </patternFill>
      </fill>
    </dxf>
    <dxf>
      <font>
        <strike/>
        <color theme="0" tint="-4.9989318521683403E-2"/>
      </font>
      <fill>
        <patternFill>
          <bgColor theme="0" tint="-4.9989318521683403E-2"/>
        </patternFill>
      </fill>
    </dxf>
    <dxf>
      <font>
        <strike/>
        <color theme="0" tint="-4.9989318521683403E-2"/>
      </font>
      <fill>
        <patternFill>
          <bgColor theme="0" tint="-4.9989318521683403E-2"/>
        </patternFill>
      </fill>
    </dxf>
    <dxf>
      <font>
        <strike/>
        <color theme="0" tint="-4.9989318521683403E-2"/>
      </font>
      <fill>
        <patternFill>
          <bgColor theme="0" tint="-4.9989318521683403E-2"/>
        </patternFill>
      </fill>
    </dxf>
    <dxf>
      <font>
        <strike/>
        <color theme="0" tint="-4.9989318521683403E-2"/>
      </font>
      <fill>
        <patternFill>
          <bgColor theme="0" tint="-4.9989318521683403E-2"/>
        </patternFill>
      </fill>
    </dxf>
    <dxf>
      <font>
        <strike/>
        <color theme="0" tint="-4.9989318521683403E-2"/>
      </font>
      <fill>
        <patternFill>
          <bgColor theme="0" tint="-4.9989318521683403E-2"/>
        </patternFill>
      </fill>
    </dxf>
    <dxf>
      <font>
        <strike/>
        <color theme="0" tint="-4.9989318521683403E-2"/>
      </font>
      <fill>
        <patternFill>
          <bgColor theme="0" tint="-4.9989318521683403E-2"/>
        </patternFill>
      </fill>
    </dxf>
    <dxf>
      <font>
        <strike/>
        <color theme="0" tint="-4.9989318521683403E-2"/>
      </font>
      <fill>
        <patternFill>
          <bgColor theme="0" tint="-4.9989318521683403E-2"/>
        </patternFill>
      </fill>
    </dxf>
    <dxf>
      <font>
        <strike/>
        <color theme="0" tint="-4.9989318521683403E-2"/>
      </font>
      <fill>
        <patternFill>
          <bgColor theme="0" tint="-4.9989318521683403E-2"/>
        </patternFill>
      </fill>
    </dxf>
    <dxf>
      <font>
        <strike/>
        <color theme="0" tint="-4.9989318521683403E-2"/>
      </font>
      <fill>
        <patternFill>
          <bgColor theme="0" tint="-4.9989318521683403E-2"/>
        </patternFill>
      </fill>
    </dxf>
    <dxf>
      <font>
        <strike/>
        <color theme="0" tint="-4.9989318521683403E-2"/>
      </font>
      <fill>
        <patternFill>
          <bgColor theme="0" tint="-4.9989318521683403E-2"/>
        </patternFill>
      </fill>
    </dxf>
    <dxf>
      <font>
        <strike/>
        <color theme="0" tint="-4.9989318521683403E-2"/>
      </font>
      <fill>
        <patternFill>
          <bgColor theme="0" tint="-4.9989318521683403E-2"/>
        </patternFill>
      </fill>
    </dxf>
    <dxf>
      <font>
        <strike/>
        <color theme="0" tint="-4.9989318521683403E-2"/>
      </font>
      <fill>
        <patternFill>
          <bgColor theme="0" tint="-4.9989318521683403E-2"/>
        </patternFill>
      </fill>
    </dxf>
    <dxf>
      <font>
        <strike/>
        <color rgb="FFFF0000"/>
      </font>
      <fill>
        <patternFill>
          <bgColor theme="0" tint="-4.9989318521683403E-2"/>
        </patternFill>
      </fill>
    </dxf>
    <dxf>
      <font>
        <strike/>
        <color theme="0" tint="-4.9989318521683403E-2"/>
      </font>
      <fill>
        <patternFill>
          <bgColor theme="0" tint="-4.9989318521683403E-2"/>
        </patternFill>
      </fill>
    </dxf>
    <dxf>
      <font>
        <strike/>
        <color rgb="FFFF0000"/>
      </font>
      <fill>
        <patternFill>
          <bgColor theme="0" tint="-4.9989318521683403E-2"/>
        </patternFill>
      </fill>
    </dxf>
    <dxf>
      <font>
        <strike/>
        <color theme="0" tint="-4.9989318521683403E-2"/>
      </font>
      <fill>
        <patternFill>
          <bgColor theme="0" tint="-4.9989318521683403E-2"/>
        </patternFill>
      </fill>
    </dxf>
    <dxf>
      <font>
        <strike/>
        <color rgb="FFFF0000"/>
      </font>
      <fill>
        <patternFill>
          <bgColor theme="0" tint="-4.9989318521683403E-2"/>
        </patternFill>
      </fill>
    </dxf>
    <dxf>
      <font>
        <strike/>
        <color theme="0" tint="-4.9989318521683403E-2"/>
      </font>
      <fill>
        <patternFill>
          <bgColor theme="0" tint="-4.9989318521683403E-2"/>
        </patternFill>
      </fill>
    </dxf>
    <dxf>
      <font>
        <strike/>
        <color rgb="FFFF0000"/>
      </font>
      <fill>
        <patternFill>
          <bgColor theme="0" tint="-4.9989318521683403E-2"/>
        </patternFill>
      </fill>
    </dxf>
    <dxf>
      <font>
        <strike/>
        <color theme="0" tint="-4.9989318521683403E-2"/>
      </font>
      <fill>
        <patternFill>
          <bgColor theme="0" tint="-4.9989318521683403E-2"/>
        </patternFill>
      </fill>
    </dxf>
    <dxf>
      <font>
        <strike/>
        <color rgb="FFFF0000"/>
      </font>
      <fill>
        <patternFill>
          <bgColor theme="0" tint="-4.9989318521683403E-2"/>
        </patternFill>
      </fill>
    </dxf>
    <dxf>
      <font>
        <strike/>
        <color theme="0" tint="-4.9989318521683403E-2"/>
      </font>
      <fill>
        <patternFill>
          <bgColor theme="0" tint="-4.9989318521683403E-2"/>
        </patternFill>
      </fill>
    </dxf>
    <dxf>
      <font>
        <strike/>
        <color rgb="FFFF0000"/>
      </font>
      <fill>
        <patternFill>
          <bgColor theme="0" tint="-4.9989318521683403E-2"/>
        </patternFill>
      </fill>
    </dxf>
    <dxf>
      <font>
        <strike/>
        <color theme="0" tint="-4.9989318521683403E-2"/>
      </font>
      <fill>
        <patternFill>
          <bgColor theme="0" tint="-4.9989318521683403E-2"/>
        </patternFill>
      </fill>
    </dxf>
    <dxf>
      <font>
        <strike/>
        <color rgb="FFFF0000"/>
      </font>
      <fill>
        <patternFill>
          <bgColor theme="0" tint="-4.9989318521683403E-2"/>
        </patternFill>
      </fill>
    </dxf>
    <dxf>
      <font>
        <strike/>
        <color theme="0" tint="-4.9989318521683403E-2"/>
      </font>
      <fill>
        <patternFill>
          <bgColor theme="0" tint="-4.9989318521683403E-2"/>
        </patternFill>
      </fill>
    </dxf>
    <dxf>
      <font>
        <strike/>
        <color rgb="FFFF0000"/>
      </font>
      <fill>
        <patternFill>
          <bgColor theme="0" tint="-4.9989318521683403E-2"/>
        </patternFill>
      </fill>
    </dxf>
    <dxf>
      <font>
        <strike/>
        <color theme="0" tint="-4.9989318521683403E-2"/>
      </font>
      <fill>
        <patternFill>
          <bgColor theme="0" tint="-4.9989318521683403E-2"/>
        </patternFill>
      </fill>
    </dxf>
    <dxf>
      <font>
        <strike/>
        <color rgb="FFFF0000"/>
      </font>
      <fill>
        <patternFill>
          <bgColor theme="0" tint="-4.9989318521683403E-2"/>
        </patternFill>
      </fill>
    </dxf>
    <dxf>
      <font>
        <strike/>
        <color theme="0" tint="-4.9989318521683403E-2"/>
      </font>
      <fill>
        <patternFill>
          <bgColor theme="0" tint="-4.9989318521683403E-2"/>
        </patternFill>
      </fill>
    </dxf>
    <dxf>
      <font>
        <strike/>
        <color rgb="FFFF0000"/>
      </font>
      <fill>
        <patternFill>
          <bgColor theme="0" tint="-4.9989318521683403E-2"/>
        </patternFill>
      </fill>
    </dxf>
    <dxf>
      <font>
        <strike/>
        <color theme="0" tint="-4.9989318521683403E-2"/>
      </font>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b/>
        <i val="0"/>
        <color rgb="FFFFFF00"/>
      </font>
      <fill>
        <patternFill>
          <bgColor rgb="FFFF0000"/>
        </patternFill>
      </fill>
      <border>
        <left style="thin">
          <color theme="5" tint="-0.24994659260841701"/>
        </left>
        <right style="thin">
          <color theme="5" tint="-0.24994659260841701"/>
        </right>
        <top style="thin">
          <color theme="5" tint="-0.24994659260841701"/>
        </top>
        <bottom style="thin">
          <color theme="5" tint="-0.24994659260841701"/>
        </bottom>
      </border>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b/>
        <i val="0"/>
        <color rgb="FFFFFF00"/>
      </font>
      <fill>
        <patternFill>
          <bgColor rgb="FFFF0000"/>
        </patternFill>
      </fill>
      <border>
        <left style="thin">
          <color theme="5" tint="-0.24994659260841701"/>
        </left>
        <right style="thin">
          <color theme="5" tint="-0.24994659260841701"/>
        </right>
        <top style="thin">
          <color theme="5" tint="-0.24994659260841701"/>
        </top>
        <bottom style="thin">
          <color theme="5" tint="-0.24994659260841701"/>
        </bottom>
      </border>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b/>
        <i val="0"/>
        <color rgb="FFFFFF00"/>
      </font>
      <fill>
        <patternFill>
          <bgColor rgb="FFFF0000"/>
        </patternFill>
      </fill>
      <border>
        <left style="thin">
          <color theme="5" tint="-0.24994659260841701"/>
        </left>
        <right style="thin">
          <color theme="5" tint="-0.24994659260841701"/>
        </right>
        <top style="thin">
          <color theme="5" tint="-0.24994659260841701"/>
        </top>
        <bottom style="thin">
          <color theme="5" tint="-0.24994659260841701"/>
        </bottom>
      </border>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b/>
        <i val="0"/>
        <color rgb="FFFFFF00"/>
      </font>
      <fill>
        <patternFill>
          <bgColor rgb="FFFF0000"/>
        </patternFill>
      </fill>
      <border>
        <left style="thin">
          <color theme="5" tint="-0.24994659260841701"/>
        </left>
        <right style="thin">
          <color theme="5" tint="-0.24994659260841701"/>
        </right>
        <top style="thin">
          <color theme="5" tint="-0.24994659260841701"/>
        </top>
        <bottom style="thin">
          <color theme="5" tint="-0.24994659260841701"/>
        </bottom>
      </border>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b/>
        <i val="0"/>
        <color rgb="FFFFFF00"/>
      </font>
      <fill>
        <patternFill>
          <bgColor rgb="FFFF0000"/>
        </patternFill>
      </fill>
      <border>
        <left style="thin">
          <color theme="5" tint="-0.24994659260841701"/>
        </left>
        <right style="thin">
          <color theme="5" tint="-0.24994659260841701"/>
        </right>
        <top style="thin">
          <color theme="5" tint="-0.24994659260841701"/>
        </top>
        <bottom style="thin">
          <color theme="5" tint="-0.24994659260841701"/>
        </bottom>
      </border>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b/>
        <i val="0"/>
        <color rgb="FFFFFF00"/>
      </font>
      <fill>
        <patternFill>
          <bgColor rgb="FFFF0000"/>
        </patternFill>
      </fill>
      <border>
        <left style="thin">
          <color theme="5" tint="-0.24994659260841701"/>
        </left>
        <right style="thin">
          <color theme="5" tint="-0.24994659260841701"/>
        </right>
        <top style="thin">
          <color theme="5" tint="-0.24994659260841701"/>
        </top>
        <bottom style="thin">
          <color theme="5" tint="-0.24994659260841701"/>
        </bottom>
      </border>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b/>
        <i val="0"/>
        <color rgb="FFFFFF00"/>
      </font>
      <fill>
        <patternFill>
          <bgColor rgb="FFFF0000"/>
        </patternFill>
      </fill>
      <border>
        <left style="thin">
          <color theme="5" tint="-0.24994659260841701"/>
        </left>
        <right style="thin">
          <color theme="5" tint="-0.24994659260841701"/>
        </right>
        <top style="thin">
          <color theme="5" tint="-0.24994659260841701"/>
        </top>
        <bottom style="thin">
          <color theme="5" tint="-0.24994659260841701"/>
        </bottom>
      </border>
    </dxf>
    <dxf>
      <font>
        <color rgb="FF9C0006"/>
      </font>
      <fill>
        <patternFill>
          <bgColor theme="2" tint="-9.9948118533890809E-2"/>
        </patternFill>
      </fill>
    </dxf>
    <dxf>
      <font>
        <color rgb="FF9C0006"/>
      </font>
      <fill>
        <patternFill>
          <bgColor theme="3" tint="0.79998168889431442"/>
        </patternFill>
      </fill>
    </dxf>
    <dxf>
      <font>
        <color rgb="FF9C0006"/>
      </font>
      <fill>
        <patternFill>
          <bgColor theme="5" tint="0.79998168889431442"/>
        </patternFill>
      </fill>
    </dxf>
    <dxf>
      <font>
        <color rgb="FF9C0006"/>
      </font>
      <fill>
        <patternFill>
          <bgColor theme="6" tint="0.79998168889431442"/>
        </patternFill>
      </fill>
    </dxf>
    <dxf>
      <font>
        <color rgb="FF9C0006"/>
      </font>
      <fill>
        <patternFill>
          <bgColor theme="9" tint="0.79998168889431442"/>
        </patternFill>
      </fill>
    </dxf>
    <dxf>
      <font>
        <color theme="0" tint="-0.24994659260841701"/>
      </font>
      <fill>
        <patternFill>
          <bgColor theme="0" tint="-0.24994659260841701"/>
        </patternFill>
      </fill>
    </dxf>
    <dxf>
      <font>
        <color rgb="FF9C0006"/>
      </font>
      <fill>
        <patternFill>
          <bgColor theme="2" tint="-9.9948118533890809E-2"/>
        </patternFill>
      </fill>
    </dxf>
    <dxf>
      <font>
        <color rgb="FF9C0006"/>
      </font>
      <fill>
        <patternFill>
          <bgColor theme="3" tint="0.79998168889431442"/>
        </patternFill>
      </fill>
    </dxf>
    <dxf>
      <font>
        <color rgb="FF9C0006"/>
      </font>
      <fill>
        <patternFill>
          <bgColor theme="5" tint="0.79998168889431442"/>
        </patternFill>
      </fill>
    </dxf>
    <dxf>
      <font>
        <color rgb="FF9C0006"/>
      </font>
      <fill>
        <patternFill>
          <bgColor theme="6" tint="0.79998168889431442"/>
        </patternFill>
      </fill>
    </dxf>
    <dxf>
      <font>
        <color rgb="FF9C0006"/>
      </font>
      <fill>
        <patternFill>
          <bgColor theme="9" tint="0.79998168889431442"/>
        </patternFill>
      </fill>
    </dxf>
    <dxf>
      <font>
        <color theme="0" tint="-0.24994659260841701"/>
      </font>
      <fill>
        <patternFill>
          <bgColor theme="0" tint="-0.24994659260841701"/>
        </patternFill>
      </fill>
    </dxf>
    <dxf>
      <font>
        <color rgb="FF9C0006"/>
      </font>
      <fill>
        <patternFill>
          <bgColor theme="2" tint="-9.9948118533890809E-2"/>
        </patternFill>
      </fill>
    </dxf>
    <dxf>
      <font>
        <color rgb="FF9C0006"/>
      </font>
      <fill>
        <patternFill>
          <bgColor theme="3" tint="0.79998168889431442"/>
        </patternFill>
      </fill>
    </dxf>
    <dxf>
      <font>
        <color rgb="FF9C0006"/>
      </font>
      <fill>
        <patternFill>
          <bgColor theme="5" tint="0.79998168889431442"/>
        </patternFill>
      </fill>
    </dxf>
    <dxf>
      <font>
        <color rgb="FF9C0006"/>
      </font>
      <fill>
        <patternFill>
          <bgColor theme="6" tint="0.79998168889431442"/>
        </patternFill>
      </fill>
    </dxf>
    <dxf>
      <font>
        <color rgb="FF9C0006"/>
      </font>
      <fill>
        <patternFill>
          <bgColor theme="9" tint="0.79998168889431442"/>
        </patternFill>
      </fill>
    </dxf>
    <dxf>
      <font>
        <color theme="0" tint="-0.24994659260841701"/>
      </font>
      <fill>
        <patternFill>
          <bgColor theme="0" tint="-0.24994659260841701"/>
        </patternFill>
      </fill>
    </dxf>
    <dxf>
      <font>
        <color rgb="FF9C0006"/>
      </font>
      <fill>
        <patternFill>
          <bgColor theme="2" tint="-9.9948118533890809E-2"/>
        </patternFill>
      </fill>
    </dxf>
    <dxf>
      <font>
        <color rgb="FF9C0006"/>
      </font>
      <fill>
        <patternFill>
          <bgColor theme="3" tint="0.79998168889431442"/>
        </patternFill>
      </fill>
    </dxf>
    <dxf>
      <font>
        <color rgb="FF9C0006"/>
      </font>
      <fill>
        <patternFill>
          <bgColor theme="5" tint="0.79998168889431442"/>
        </patternFill>
      </fill>
    </dxf>
    <dxf>
      <font>
        <color rgb="FF9C0006"/>
      </font>
      <fill>
        <patternFill>
          <bgColor theme="6" tint="0.79998168889431442"/>
        </patternFill>
      </fill>
    </dxf>
    <dxf>
      <font>
        <color rgb="FF9C0006"/>
      </font>
      <fill>
        <patternFill>
          <bgColor theme="9" tint="0.79998168889431442"/>
        </patternFill>
      </fill>
    </dxf>
    <dxf>
      <font>
        <color theme="0" tint="-0.24994659260841701"/>
      </font>
      <fill>
        <patternFill>
          <bgColor theme="0" tint="-0.24994659260841701"/>
        </patternFill>
      </fill>
    </dxf>
    <dxf>
      <font>
        <color rgb="FF9C0006"/>
      </font>
      <fill>
        <patternFill>
          <bgColor theme="2" tint="-9.9948118533890809E-2"/>
        </patternFill>
      </fill>
    </dxf>
    <dxf>
      <font>
        <color rgb="FF9C0006"/>
      </font>
      <fill>
        <patternFill>
          <bgColor theme="3" tint="0.79998168889431442"/>
        </patternFill>
      </fill>
    </dxf>
    <dxf>
      <font>
        <color rgb="FF9C0006"/>
      </font>
      <fill>
        <patternFill>
          <bgColor theme="5" tint="0.79998168889431442"/>
        </patternFill>
      </fill>
    </dxf>
    <dxf>
      <font>
        <color rgb="FF9C0006"/>
      </font>
      <fill>
        <patternFill>
          <bgColor theme="6" tint="0.79998168889431442"/>
        </patternFill>
      </fill>
    </dxf>
    <dxf>
      <font>
        <color rgb="FF9C0006"/>
      </font>
      <fill>
        <patternFill>
          <bgColor theme="9" tint="0.79998168889431442"/>
        </patternFill>
      </fill>
    </dxf>
    <dxf>
      <font>
        <color theme="0" tint="-0.24994659260841701"/>
      </font>
      <fill>
        <patternFill>
          <bgColor theme="0" tint="-0.24994659260841701"/>
        </patternFill>
      </fill>
    </dxf>
    <dxf>
      <font>
        <color rgb="FF9C0006"/>
      </font>
      <fill>
        <patternFill>
          <bgColor theme="2" tint="-9.9948118533890809E-2"/>
        </patternFill>
      </fill>
    </dxf>
    <dxf>
      <font>
        <color rgb="FF9C0006"/>
      </font>
      <fill>
        <patternFill>
          <bgColor theme="3" tint="0.79998168889431442"/>
        </patternFill>
      </fill>
    </dxf>
    <dxf>
      <font>
        <color rgb="FF9C0006"/>
      </font>
      <fill>
        <patternFill>
          <bgColor theme="5" tint="0.79998168889431442"/>
        </patternFill>
      </fill>
    </dxf>
    <dxf>
      <font>
        <color rgb="FF9C0006"/>
      </font>
      <fill>
        <patternFill>
          <bgColor theme="6" tint="0.79998168889431442"/>
        </patternFill>
      </fill>
    </dxf>
    <dxf>
      <font>
        <color rgb="FF9C0006"/>
      </font>
      <fill>
        <patternFill>
          <bgColor theme="9" tint="0.79998168889431442"/>
        </patternFill>
      </fill>
    </dxf>
    <dxf>
      <font>
        <color theme="0" tint="-0.24994659260841701"/>
      </font>
      <fill>
        <patternFill>
          <bgColor theme="0" tint="-0.24994659260841701"/>
        </patternFill>
      </fill>
    </dxf>
    <dxf>
      <font>
        <color rgb="FF9C0006"/>
      </font>
      <fill>
        <patternFill>
          <bgColor theme="2" tint="-9.9948118533890809E-2"/>
        </patternFill>
      </fill>
    </dxf>
    <dxf>
      <font>
        <color rgb="FF9C0006"/>
      </font>
      <fill>
        <patternFill>
          <bgColor theme="3" tint="0.79998168889431442"/>
        </patternFill>
      </fill>
    </dxf>
    <dxf>
      <font>
        <color rgb="FF9C0006"/>
      </font>
      <fill>
        <patternFill>
          <bgColor theme="5" tint="0.79998168889431442"/>
        </patternFill>
      </fill>
    </dxf>
    <dxf>
      <font>
        <color rgb="FF9C0006"/>
      </font>
      <fill>
        <patternFill>
          <bgColor theme="6" tint="0.79998168889431442"/>
        </patternFill>
      </fill>
    </dxf>
    <dxf>
      <font>
        <color rgb="FF9C0006"/>
      </font>
      <fill>
        <patternFill>
          <bgColor theme="9" tint="0.79998168889431442"/>
        </patternFill>
      </fill>
    </dxf>
    <dxf>
      <font>
        <color theme="0" tint="-0.24994659260841701"/>
      </font>
      <fill>
        <patternFill>
          <bgColor theme="0" tint="-0.24994659260841701"/>
        </patternFill>
      </fill>
    </dxf>
    <dxf>
      <font>
        <color rgb="FF9C0006"/>
      </font>
      <fill>
        <patternFill>
          <bgColor theme="2" tint="-9.9948118533890809E-2"/>
        </patternFill>
      </fill>
    </dxf>
    <dxf>
      <font>
        <color rgb="FF9C0006"/>
      </font>
      <fill>
        <patternFill>
          <bgColor theme="3" tint="0.79998168889431442"/>
        </patternFill>
      </fill>
    </dxf>
    <dxf>
      <font>
        <color rgb="FF9C0006"/>
      </font>
      <fill>
        <patternFill>
          <bgColor theme="5" tint="0.79998168889431442"/>
        </patternFill>
      </fill>
    </dxf>
    <dxf>
      <font>
        <color rgb="FF9C0006"/>
      </font>
      <fill>
        <patternFill>
          <bgColor theme="6" tint="0.79998168889431442"/>
        </patternFill>
      </fill>
    </dxf>
    <dxf>
      <font>
        <color rgb="FF9C0006"/>
      </font>
      <fill>
        <patternFill>
          <bgColor theme="9" tint="0.79998168889431442"/>
        </patternFill>
      </fill>
    </dxf>
    <dxf>
      <font>
        <color theme="0" tint="-0.24994659260841701"/>
      </font>
      <fill>
        <patternFill>
          <bgColor theme="0" tint="-0.24994659260841701"/>
        </patternFill>
      </fill>
    </dxf>
    <dxf>
      <font>
        <color rgb="FF9C0006"/>
      </font>
      <fill>
        <patternFill>
          <bgColor theme="2" tint="-9.9948118533890809E-2"/>
        </patternFill>
      </fill>
    </dxf>
    <dxf>
      <font>
        <color rgb="FF9C0006"/>
      </font>
      <fill>
        <patternFill>
          <bgColor theme="3" tint="0.79998168889431442"/>
        </patternFill>
      </fill>
    </dxf>
    <dxf>
      <font>
        <color rgb="FF9C0006"/>
      </font>
      <fill>
        <patternFill>
          <bgColor theme="5" tint="0.79998168889431442"/>
        </patternFill>
      </fill>
    </dxf>
    <dxf>
      <font>
        <color rgb="FF9C0006"/>
      </font>
      <fill>
        <patternFill>
          <bgColor theme="6" tint="0.79998168889431442"/>
        </patternFill>
      </fill>
    </dxf>
    <dxf>
      <font>
        <color rgb="FF9C0006"/>
      </font>
      <fill>
        <patternFill>
          <bgColor theme="9" tint="0.79998168889431442"/>
        </patternFill>
      </fill>
    </dxf>
    <dxf>
      <font>
        <color theme="0" tint="-0.24994659260841701"/>
      </font>
      <fill>
        <patternFill>
          <bgColor theme="0" tint="-0.24994659260841701"/>
        </patternFill>
      </fill>
    </dxf>
    <dxf>
      <font>
        <color rgb="FF9C0006"/>
      </font>
      <fill>
        <patternFill>
          <bgColor theme="2" tint="-9.9948118533890809E-2"/>
        </patternFill>
      </fill>
    </dxf>
    <dxf>
      <font>
        <color rgb="FF9C0006"/>
      </font>
      <fill>
        <patternFill>
          <bgColor theme="3" tint="0.79998168889431442"/>
        </patternFill>
      </fill>
    </dxf>
    <dxf>
      <font>
        <color rgb="FF9C0006"/>
      </font>
      <fill>
        <patternFill>
          <bgColor theme="5" tint="0.79998168889431442"/>
        </patternFill>
      </fill>
    </dxf>
    <dxf>
      <font>
        <color rgb="FF9C0006"/>
      </font>
      <fill>
        <patternFill>
          <bgColor theme="6" tint="0.79998168889431442"/>
        </patternFill>
      </fill>
    </dxf>
    <dxf>
      <font>
        <color rgb="FF9C0006"/>
      </font>
      <fill>
        <patternFill>
          <bgColor theme="9" tint="0.79998168889431442"/>
        </patternFill>
      </fill>
    </dxf>
    <dxf>
      <font>
        <color theme="0" tint="-0.24994659260841701"/>
      </font>
      <fill>
        <patternFill>
          <bgColor theme="0" tint="-0.24994659260841701"/>
        </patternFill>
      </fill>
    </dxf>
  </dxfs>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9300"/>
      <color rgb="FFFF5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US"/>
              <a:t>Totals</a:t>
            </a:r>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2"/>
          <c:order val="0"/>
          <c:tx>
            <c:strRef>
              <c:f>Total!$D$35</c:f>
              <c:strCache>
                <c:ptCount val="1"/>
                <c:pt idx="0">
                  <c:v>PERFORMANCE</c:v>
                </c:pt>
              </c:strCache>
            </c:strRef>
          </c:tx>
          <c:spPr>
            <a:gradFill flip="none" rotWithShape="1">
              <a:gsLst>
                <a:gs pos="37000">
                  <a:schemeClr val="accent2">
                    <a:lumMod val="5000"/>
                    <a:lumOff val="95000"/>
                  </a:schemeClr>
                </a:gs>
                <a:gs pos="55000">
                  <a:schemeClr val="accent2">
                    <a:lumMod val="45000"/>
                    <a:lumOff val="55000"/>
                  </a:schemeClr>
                </a:gs>
                <a:gs pos="87000">
                  <a:schemeClr val="accent2">
                    <a:lumMod val="45000"/>
                    <a:lumOff val="55000"/>
                  </a:schemeClr>
                </a:gs>
                <a:gs pos="7000">
                  <a:schemeClr val="accent2">
                    <a:lumMod val="30000"/>
                    <a:lumOff val="70000"/>
                  </a:schemeClr>
                </a:gs>
              </a:gsLst>
              <a:lin ang="5400000" scaled="1"/>
              <a:tileRect/>
            </a:gradFill>
            <a:ln>
              <a:solidFill>
                <a:schemeClr val="accent2">
                  <a:lumMod val="75000"/>
                </a:schemeClr>
              </a:solid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1" i="0" u="none" strike="noStrike" kern="1200" baseline="0">
                    <a:solidFill>
                      <a:schemeClr val="tx1"/>
                    </a:solidFill>
                    <a:effectLst/>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0"/>
              </c:ext>
            </c:extLst>
          </c:dLbls>
          <c:cat>
            <c:strRef>
              <c:f>Total!$A$36:$C$45</c:f>
              <c:strCache>
                <c:ptCount val="10"/>
                <c:pt idx="0">
                  <c:v>Applicant # 1</c:v>
                </c:pt>
                <c:pt idx="1">
                  <c:v>Applicant # 2</c:v>
                </c:pt>
                <c:pt idx="2">
                  <c:v>Applicant # 3</c:v>
                </c:pt>
                <c:pt idx="3">
                  <c:v>Applicant # 4</c:v>
                </c:pt>
                <c:pt idx="4">
                  <c:v>Applicant # 5</c:v>
                </c:pt>
                <c:pt idx="5">
                  <c:v>Applicant # 6</c:v>
                </c:pt>
                <c:pt idx="6">
                  <c:v>Applicant # 7</c:v>
                </c:pt>
                <c:pt idx="7">
                  <c:v>Applicant # 8</c:v>
                </c:pt>
                <c:pt idx="8">
                  <c:v>Applicant # 9</c:v>
                </c:pt>
                <c:pt idx="9">
                  <c:v>Applicant # 10</c:v>
                </c:pt>
              </c:strCache>
            </c:strRef>
          </c:cat>
          <c:val>
            <c:numRef>
              <c:f>Total!$D$36:$D$45</c:f>
              <c:numCache>
                <c:formatCode>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AED-7E4B-93FA-87B08364154F}"/>
            </c:ext>
          </c:extLst>
        </c:ser>
        <c:ser>
          <c:idx val="3"/>
          <c:order val="1"/>
          <c:tx>
            <c:strRef>
              <c:f>Total!$F$35</c:f>
              <c:strCache>
                <c:ptCount val="1"/>
                <c:pt idx="0">
                  <c:v>BEHAVIOR</c:v>
                </c:pt>
              </c:strCache>
            </c:strRef>
          </c:tx>
          <c:spPr>
            <a:gradFill>
              <a:gsLst>
                <a:gs pos="37000">
                  <a:schemeClr val="accent2">
                    <a:lumMod val="5000"/>
                    <a:lumOff val="95000"/>
                  </a:schemeClr>
                </a:gs>
                <a:gs pos="60000">
                  <a:schemeClr val="bg2"/>
                </a:gs>
                <a:gs pos="87000">
                  <a:schemeClr val="bg1"/>
                </a:gs>
                <a:gs pos="7000">
                  <a:schemeClr val="bg2">
                    <a:lumMod val="90000"/>
                  </a:schemeClr>
                </a:gs>
              </a:gsLst>
              <a:lin ang="3000000" scaled="0"/>
            </a:gradFill>
            <a:ln>
              <a:solidFill>
                <a:schemeClr val="bg2">
                  <a:lumMod val="50000"/>
                </a:schemeClr>
              </a:solid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1" i="0" u="none" strike="noStrike" kern="1200" baseline="0">
                    <a:solidFill>
                      <a:schemeClr val="tx1">
                        <a:lumMod val="50000"/>
                        <a:lumOff val="50000"/>
                      </a:schemeClr>
                    </a:solidFill>
                    <a:effectLst/>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Total!$A$36:$C$45</c:f>
              <c:strCache>
                <c:ptCount val="10"/>
                <c:pt idx="0">
                  <c:v>Applicant # 1</c:v>
                </c:pt>
                <c:pt idx="1">
                  <c:v>Applicant # 2</c:v>
                </c:pt>
                <c:pt idx="2">
                  <c:v>Applicant # 3</c:v>
                </c:pt>
                <c:pt idx="3">
                  <c:v>Applicant # 4</c:v>
                </c:pt>
                <c:pt idx="4">
                  <c:v>Applicant # 5</c:v>
                </c:pt>
                <c:pt idx="5">
                  <c:v>Applicant # 6</c:v>
                </c:pt>
                <c:pt idx="6">
                  <c:v>Applicant # 7</c:v>
                </c:pt>
                <c:pt idx="7">
                  <c:v>Applicant # 8</c:v>
                </c:pt>
                <c:pt idx="8">
                  <c:v>Applicant # 9</c:v>
                </c:pt>
                <c:pt idx="9">
                  <c:v>Applicant # 10</c:v>
                </c:pt>
              </c:strCache>
            </c:strRef>
          </c:cat>
          <c:val>
            <c:numRef>
              <c:f>Total!$F$36:$F$45</c:f>
              <c:numCache>
                <c:formatCode>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AED-7E4B-93FA-87B08364154F}"/>
            </c:ext>
          </c:extLst>
        </c:ser>
        <c:ser>
          <c:idx val="4"/>
          <c:order val="2"/>
          <c:tx>
            <c:strRef>
              <c:f>Total!$H$35</c:f>
              <c:strCache>
                <c:ptCount val="1"/>
                <c:pt idx="0">
                  <c:v>CAREER FIT</c:v>
                </c:pt>
              </c:strCache>
            </c:strRef>
          </c:tx>
          <c:spPr>
            <a:gradFill>
              <a:gsLst>
                <a:gs pos="37000">
                  <a:schemeClr val="tx2">
                    <a:lumMod val="20000"/>
                    <a:lumOff val="80000"/>
                  </a:schemeClr>
                </a:gs>
                <a:gs pos="60000">
                  <a:schemeClr val="tx2">
                    <a:lumMod val="20000"/>
                    <a:lumOff val="80000"/>
                  </a:schemeClr>
                </a:gs>
                <a:gs pos="87000">
                  <a:schemeClr val="bg1"/>
                </a:gs>
                <a:gs pos="7000">
                  <a:schemeClr val="tx2">
                    <a:lumMod val="20000"/>
                    <a:lumOff val="80000"/>
                  </a:schemeClr>
                </a:gs>
              </a:gsLst>
              <a:lin ang="3000000" scaled="0"/>
            </a:gradFill>
            <a:ln>
              <a:solidFill>
                <a:schemeClr val="tx2">
                  <a:lumMod val="60000"/>
                  <a:lumOff val="40000"/>
                </a:schemeClr>
              </a:solidFill>
            </a:ln>
            <a:effectLst>
              <a:outerShdw blurRad="50800" dist="50800" dir="5400000" algn="ctr" rotWithShape="0">
                <a:schemeClr val="accent4">
                  <a:lumMod val="40000"/>
                  <a:lumOff val="60000"/>
                </a:schemeClr>
              </a:outerShdw>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1" i="0" u="none" strike="noStrike" kern="1200" baseline="0">
                    <a:solidFill>
                      <a:schemeClr val="tx1">
                        <a:lumMod val="50000"/>
                        <a:lumOff val="50000"/>
                      </a:schemeClr>
                    </a:solidFill>
                    <a:effectLst/>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Total!$A$36:$C$45</c:f>
              <c:strCache>
                <c:ptCount val="10"/>
                <c:pt idx="0">
                  <c:v>Applicant # 1</c:v>
                </c:pt>
                <c:pt idx="1">
                  <c:v>Applicant # 2</c:v>
                </c:pt>
                <c:pt idx="2">
                  <c:v>Applicant # 3</c:v>
                </c:pt>
                <c:pt idx="3">
                  <c:v>Applicant # 4</c:v>
                </c:pt>
                <c:pt idx="4">
                  <c:v>Applicant # 5</c:v>
                </c:pt>
                <c:pt idx="5">
                  <c:v>Applicant # 6</c:v>
                </c:pt>
                <c:pt idx="6">
                  <c:v>Applicant # 7</c:v>
                </c:pt>
                <c:pt idx="7">
                  <c:v>Applicant # 8</c:v>
                </c:pt>
                <c:pt idx="8">
                  <c:v>Applicant # 9</c:v>
                </c:pt>
                <c:pt idx="9">
                  <c:v>Applicant # 10</c:v>
                </c:pt>
              </c:strCache>
            </c:strRef>
          </c:cat>
          <c:val>
            <c:numRef>
              <c:f>Total!$H$36:$H$45</c:f>
              <c:numCache>
                <c:formatCode>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AED-7E4B-93FA-87B08364154F}"/>
            </c:ext>
          </c:extLst>
        </c:ser>
        <c:ser>
          <c:idx val="0"/>
          <c:order val="3"/>
          <c:tx>
            <c:strRef>
              <c:f>Total!$J$35</c:f>
              <c:strCache>
                <c:ptCount val="1"/>
                <c:pt idx="0">
                  <c:v>ACUMEN</c:v>
                </c:pt>
              </c:strCache>
            </c:strRef>
          </c:tx>
          <c:spPr>
            <a:gradFill flip="none" rotWithShape="1">
              <a:gsLst>
                <a:gs pos="0">
                  <a:schemeClr val="accent4">
                    <a:lumMod val="0"/>
                    <a:lumOff val="100000"/>
                  </a:schemeClr>
                </a:gs>
                <a:gs pos="35000">
                  <a:schemeClr val="accent4">
                    <a:lumMod val="0"/>
                    <a:lumOff val="100000"/>
                  </a:schemeClr>
                </a:gs>
                <a:gs pos="100000">
                  <a:schemeClr val="accent4">
                    <a:lumMod val="100000"/>
                  </a:schemeClr>
                </a:gs>
              </a:gsLst>
              <a:path path="circle">
                <a:fillToRect l="50000" t="-80000" r="50000" b="180000"/>
              </a:path>
              <a:tileRect/>
            </a:gradFill>
            <a:ln>
              <a:solidFill>
                <a:schemeClr val="accent4">
                  <a:lumMod val="60000"/>
                  <a:lumOff val="40000"/>
                </a:schemeClr>
              </a:solid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1" i="0" u="none" strike="noStrike" kern="1200" baseline="0">
                    <a:solidFill>
                      <a:schemeClr val="tx1">
                        <a:lumMod val="50000"/>
                        <a:lumOff val="50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Total!$A$36:$C$45</c:f>
              <c:strCache>
                <c:ptCount val="10"/>
                <c:pt idx="0">
                  <c:v>Applicant # 1</c:v>
                </c:pt>
                <c:pt idx="1">
                  <c:v>Applicant # 2</c:v>
                </c:pt>
                <c:pt idx="2">
                  <c:v>Applicant # 3</c:v>
                </c:pt>
                <c:pt idx="3">
                  <c:v>Applicant # 4</c:v>
                </c:pt>
                <c:pt idx="4">
                  <c:v>Applicant # 5</c:v>
                </c:pt>
                <c:pt idx="5">
                  <c:v>Applicant # 6</c:v>
                </c:pt>
                <c:pt idx="6">
                  <c:v>Applicant # 7</c:v>
                </c:pt>
                <c:pt idx="7">
                  <c:v>Applicant # 8</c:v>
                </c:pt>
                <c:pt idx="8">
                  <c:v>Applicant # 9</c:v>
                </c:pt>
                <c:pt idx="9">
                  <c:v>Applicant # 10</c:v>
                </c:pt>
              </c:strCache>
            </c:strRef>
          </c:cat>
          <c:val>
            <c:numRef>
              <c:f>Total!$J$36:$J$45</c:f>
              <c:numCache>
                <c:formatCode>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0A3-2048-91CC-29B0B322A2AA}"/>
            </c:ext>
          </c:extLst>
        </c:ser>
        <c:dLbls>
          <c:showLegendKey val="0"/>
          <c:showVal val="0"/>
          <c:showCatName val="0"/>
          <c:showSerName val="0"/>
          <c:showPercent val="0"/>
          <c:showBubbleSize val="0"/>
        </c:dLbls>
        <c:gapWidth val="55"/>
        <c:overlap val="-1"/>
        <c:axId val="317886160"/>
        <c:axId val="318024608"/>
      </c:barChart>
      <c:catAx>
        <c:axId val="317886160"/>
        <c:scaling>
          <c:orientation val="minMax"/>
        </c:scaling>
        <c:delete val="0"/>
        <c:axPos val="b"/>
        <c:majorGridlines>
          <c:spPr>
            <a:ln w="19050" cap="flat" cmpd="sng" algn="ctr">
              <a:solidFill>
                <a:schemeClr val="accent4">
                  <a:lumMod val="7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1" i="0" u="none" strike="noStrike" kern="1200" cap="all" spc="120" normalizeH="0" baseline="0">
                <a:solidFill>
                  <a:schemeClr val="tx1">
                    <a:lumMod val="65000"/>
                    <a:lumOff val="35000"/>
                  </a:schemeClr>
                </a:solidFill>
                <a:latin typeface="+mn-lt"/>
                <a:ea typeface="+mn-ea"/>
                <a:cs typeface="+mn-cs"/>
              </a:defRPr>
            </a:pPr>
            <a:endParaRPr lang="en-US"/>
          </a:p>
        </c:txPr>
        <c:crossAx val="318024608"/>
        <c:crosses val="autoZero"/>
        <c:auto val="1"/>
        <c:lblAlgn val="ctr"/>
        <c:lblOffset val="100"/>
        <c:noMultiLvlLbl val="0"/>
      </c:catAx>
      <c:valAx>
        <c:axId val="318024608"/>
        <c:scaling>
          <c:orientation val="minMax"/>
        </c:scaling>
        <c:delete val="1"/>
        <c:axPos val="l"/>
        <c:numFmt formatCode="0.00" sourceLinked="1"/>
        <c:majorTickMark val="none"/>
        <c:minorTickMark val="none"/>
        <c:tickLblPos val="nextTo"/>
        <c:crossAx val="31788616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38101</xdr:colOff>
      <xdr:row>1</xdr:row>
      <xdr:rowOff>91722</xdr:rowOff>
    </xdr:from>
    <xdr:to>
      <xdr:col>6</xdr:col>
      <xdr:colOff>98777</xdr:colOff>
      <xdr:row>1</xdr:row>
      <xdr:rowOff>1041877</xdr:rowOff>
    </xdr:to>
    <xdr:pic>
      <xdr:nvPicPr>
        <xdr:cNvPr id="10256" name="Picture 4" descr="HD:Users:ramonmdawkins:Desktop:-1.jpg">
          <a:extLst>
            <a:ext uri="{FF2B5EF4-FFF2-40B4-BE49-F238E27FC236}">
              <a16:creationId xmlns:a16="http://schemas.microsoft.com/office/drawing/2014/main" id="{00000000-0008-0000-0000-000010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3545" y="698500"/>
          <a:ext cx="5253565" cy="950155"/>
        </a:xfrm>
        <a:prstGeom prst="rect">
          <a:avLst/>
        </a:prstGeom>
        <a:noFill/>
        <a:ln>
          <a:noFill/>
        </a:ln>
        <a:effectLst>
          <a:outerShdw blurRad="50800" dist="38100" dir="2700000" algn="tl" rotWithShape="0">
            <a:srgbClr val="000000">
              <a:alpha val="43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38101</xdr:colOff>
      <xdr:row>1</xdr:row>
      <xdr:rowOff>91722</xdr:rowOff>
    </xdr:from>
    <xdr:to>
      <xdr:col>6</xdr:col>
      <xdr:colOff>98777</xdr:colOff>
      <xdr:row>1</xdr:row>
      <xdr:rowOff>1041877</xdr:rowOff>
    </xdr:to>
    <xdr:pic>
      <xdr:nvPicPr>
        <xdr:cNvPr id="3" name="Picture 4" descr="HD:Users:ramonmdawkins:Desktop:-1.jpg">
          <a:extLst>
            <a:ext uri="{FF2B5EF4-FFF2-40B4-BE49-F238E27FC236}">
              <a16:creationId xmlns:a16="http://schemas.microsoft.com/office/drawing/2014/main" id="{ACE183C5-75C5-CD42-B718-AFF7FC16A6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7901" y="701322"/>
          <a:ext cx="5242276" cy="950155"/>
        </a:xfrm>
        <a:prstGeom prst="rect">
          <a:avLst/>
        </a:prstGeom>
        <a:noFill/>
        <a:ln>
          <a:noFill/>
        </a:ln>
        <a:effectLst>
          <a:outerShdw blurRad="50800" dist="38100" dir="2700000" algn="tl" rotWithShape="0">
            <a:srgbClr val="000000">
              <a:alpha val="43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57451</xdr:colOff>
      <xdr:row>1</xdr:row>
      <xdr:rowOff>39310</xdr:rowOff>
    </xdr:from>
    <xdr:to>
      <xdr:col>5</xdr:col>
      <xdr:colOff>359832</xdr:colOff>
      <xdr:row>1</xdr:row>
      <xdr:rowOff>943429</xdr:rowOff>
    </xdr:to>
    <xdr:pic>
      <xdr:nvPicPr>
        <xdr:cNvPr id="2" name="Picture 1" descr="HD:Users:ramonmdawkins:Desktop:-1.jpg">
          <a:extLst>
            <a:ext uri="{FF2B5EF4-FFF2-40B4-BE49-F238E27FC236}">
              <a16:creationId xmlns:a16="http://schemas.microsoft.com/office/drawing/2014/main" id="{3BE6BF0A-F819-2241-B129-6286CDB42B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51" y="674310"/>
          <a:ext cx="5037667" cy="904119"/>
        </a:xfrm>
        <a:prstGeom prst="rect">
          <a:avLst/>
        </a:prstGeom>
        <a:noFill/>
        <a:ln>
          <a:noFill/>
        </a:ln>
        <a:effectLst>
          <a:outerShdw blurRad="50800" dist="38100" dir="2700000" algn="tl" rotWithShape="0">
            <a:srgbClr val="000000">
              <a:alpha val="43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5</xdr:col>
      <xdr:colOff>435429</xdr:colOff>
      <xdr:row>0</xdr:row>
      <xdr:rowOff>521738</xdr:rowOff>
    </xdr:from>
    <xdr:ext cx="2204356" cy="1079500"/>
    <xdr:sp macro="" textlink="">
      <xdr:nvSpPr>
        <xdr:cNvPr id="3" name="Rectangle 2">
          <a:extLst>
            <a:ext uri="{FF2B5EF4-FFF2-40B4-BE49-F238E27FC236}">
              <a16:creationId xmlns:a16="http://schemas.microsoft.com/office/drawing/2014/main" id="{D60C5931-6E48-8941-9EB7-011AE1C2C6B3}"/>
            </a:ext>
          </a:extLst>
        </xdr:cNvPr>
        <xdr:cNvSpPr/>
      </xdr:nvSpPr>
      <xdr:spPr>
        <a:xfrm>
          <a:off x="5170715" y="521738"/>
          <a:ext cx="2204356" cy="1079500"/>
        </a:xfrm>
        <a:prstGeom prst="rect">
          <a:avLst/>
        </a:prstGeom>
        <a:noFill/>
      </xdr:spPr>
      <xdr:txBody>
        <a:bodyPr wrap="none" lIns="91440" tIns="45720" rIns="91440" bIns="45720">
          <a:noAutofit/>
        </a:bodyPr>
        <a:lstStyle/>
        <a:p>
          <a:pPr algn="ctr"/>
          <a:r>
            <a:rPr lang="en-CA" sz="72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rPr>
            <a:t>A</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57451</xdr:colOff>
      <xdr:row>1</xdr:row>
      <xdr:rowOff>39310</xdr:rowOff>
    </xdr:from>
    <xdr:to>
      <xdr:col>5</xdr:col>
      <xdr:colOff>359832</xdr:colOff>
      <xdr:row>1</xdr:row>
      <xdr:rowOff>943429</xdr:rowOff>
    </xdr:to>
    <xdr:pic>
      <xdr:nvPicPr>
        <xdr:cNvPr id="2" name="Picture 1" descr="HD:Users:ramonmdawkins:Desktop:-1.jpg">
          <a:extLst>
            <a:ext uri="{FF2B5EF4-FFF2-40B4-BE49-F238E27FC236}">
              <a16:creationId xmlns:a16="http://schemas.microsoft.com/office/drawing/2014/main" id="{99A8CBD7-B2F5-DC45-AE73-ED5EB98BCD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51" y="674310"/>
          <a:ext cx="5039481" cy="904119"/>
        </a:xfrm>
        <a:prstGeom prst="rect">
          <a:avLst/>
        </a:prstGeom>
        <a:noFill/>
        <a:ln>
          <a:noFill/>
        </a:ln>
        <a:effectLst>
          <a:outerShdw blurRad="50800" dist="38100" dir="2700000" algn="tl" rotWithShape="0">
            <a:srgbClr val="000000">
              <a:alpha val="43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5</xdr:col>
      <xdr:colOff>435429</xdr:colOff>
      <xdr:row>0</xdr:row>
      <xdr:rowOff>521738</xdr:rowOff>
    </xdr:from>
    <xdr:ext cx="2204356" cy="1079500"/>
    <xdr:sp macro="" textlink="">
      <xdr:nvSpPr>
        <xdr:cNvPr id="3" name="Rectangle 2">
          <a:extLst>
            <a:ext uri="{FF2B5EF4-FFF2-40B4-BE49-F238E27FC236}">
              <a16:creationId xmlns:a16="http://schemas.microsoft.com/office/drawing/2014/main" id="{1482AEB5-D732-F94E-80C4-C0EFE5D61F5D}"/>
            </a:ext>
          </a:extLst>
        </xdr:cNvPr>
        <xdr:cNvSpPr/>
      </xdr:nvSpPr>
      <xdr:spPr>
        <a:xfrm>
          <a:off x="5172529" y="521738"/>
          <a:ext cx="2204356" cy="1079500"/>
        </a:xfrm>
        <a:prstGeom prst="rect">
          <a:avLst/>
        </a:prstGeom>
        <a:noFill/>
      </xdr:spPr>
      <xdr:txBody>
        <a:bodyPr wrap="none" lIns="91440" tIns="45720" rIns="91440" bIns="45720">
          <a:noAutofit/>
        </a:bodyPr>
        <a:lstStyle/>
        <a:p>
          <a:pPr algn="ctr"/>
          <a:r>
            <a:rPr lang="en-CA" sz="72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rPr>
            <a:t>B</a:t>
          </a:r>
        </a:p>
      </xdr:txBody>
    </xdr:sp>
    <xdr:clientData/>
  </xdr:oneCellAnchor>
  <xdr:twoCellAnchor editAs="oneCell">
    <xdr:from>
      <xdr:col>0</xdr:col>
      <xdr:colOff>57451</xdr:colOff>
      <xdr:row>1</xdr:row>
      <xdr:rowOff>39310</xdr:rowOff>
    </xdr:from>
    <xdr:to>
      <xdr:col>5</xdr:col>
      <xdr:colOff>359832</xdr:colOff>
      <xdr:row>1</xdr:row>
      <xdr:rowOff>943429</xdr:rowOff>
    </xdr:to>
    <xdr:pic>
      <xdr:nvPicPr>
        <xdr:cNvPr id="4" name="Picture 3" descr="HD:Users:ramonmdawkins:Desktop:-1.jpg">
          <a:extLst>
            <a:ext uri="{FF2B5EF4-FFF2-40B4-BE49-F238E27FC236}">
              <a16:creationId xmlns:a16="http://schemas.microsoft.com/office/drawing/2014/main" id="{DBE3E0AA-8522-4549-A49C-16BD8D32CA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51" y="674310"/>
          <a:ext cx="5039481" cy="904119"/>
        </a:xfrm>
        <a:prstGeom prst="rect">
          <a:avLst/>
        </a:prstGeom>
        <a:noFill/>
        <a:ln>
          <a:noFill/>
        </a:ln>
        <a:effectLst>
          <a:outerShdw blurRad="50800" dist="38100" dir="2700000" algn="tl" rotWithShape="0">
            <a:srgbClr val="000000">
              <a:alpha val="43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57451</xdr:colOff>
      <xdr:row>1</xdr:row>
      <xdr:rowOff>39310</xdr:rowOff>
    </xdr:from>
    <xdr:to>
      <xdr:col>5</xdr:col>
      <xdr:colOff>359832</xdr:colOff>
      <xdr:row>1</xdr:row>
      <xdr:rowOff>943429</xdr:rowOff>
    </xdr:to>
    <xdr:pic>
      <xdr:nvPicPr>
        <xdr:cNvPr id="2" name="Picture 1" descr="HD:Users:ramonmdawkins:Desktop:-1.jpg">
          <a:extLst>
            <a:ext uri="{FF2B5EF4-FFF2-40B4-BE49-F238E27FC236}">
              <a16:creationId xmlns:a16="http://schemas.microsoft.com/office/drawing/2014/main" id="{0C064F4B-E41F-BF40-9546-1E674C7C68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51" y="674310"/>
          <a:ext cx="5039481" cy="904119"/>
        </a:xfrm>
        <a:prstGeom prst="rect">
          <a:avLst/>
        </a:prstGeom>
        <a:noFill/>
        <a:ln>
          <a:noFill/>
        </a:ln>
        <a:effectLst>
          <a:outerShdw blurRad="50800" dist="38100" dir="2700000" algn="tl" rotWithShape="0">
            <a:srgbClr val="000000">
              <a:alpha val="43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5</xdr:col>
      <xdr:colOff>435429</xdr:colOff>
      <xdr:row>0</xdr:row>
      <xdr:rowOff>521738</xdr:rowOff>
    </xdr:from>
    <xdr:ext cx="2204356" cy="1079500"/>
    <xdr:sp macro="" textlink="">
      <xdr:nvSpPr>
        <xdr:cNvPr id="3" name="Rectangle 2">
          <a:extLst>
            <a:ext uri="{FF2B5EF4-FFF2-40B4-BE49-F238E27FC236}">
              <a16:creationId xmlns:a16="http://schemas.microsoft.com/office/drawing/2014/main" id="{C2E442A5-01EE-C84A-BFC5-D3AC4E23559F}"/>
            </a:ext>
          </a:extLst>
        </xdr:cNvPr>
        <xdr:cNvSpPr/>
      </xdr:nvSpPr>
      <xdr:spPr>
        <a:xfrm>
          <a:off x="5172529" y="521738"/>
          <a:ext cx="2204356" cy="1079500"/>
        </a:xfrm>
        <a:prstGeom prst="rect">
          <a:avLst/>
        </a:prstGeom>
        <a:noFill/>
      </xdr:spPr>
      <xdr:txBody>
        <a:bodyPr wrap="none" lIns="91440" tIns="45720" rIns="91440" bIns="45720">
          <a:noAutofit/>
        </a:bodyPr>
        <a:lstStyle/>
        <a:p>
          <a:pPr algn="ctr"/>
          <a:r>
            <a:rPr lang="en-CA" sz="72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rPr>
            <a:t>C</a:t>
          </a:r>
        </a:p>
      </xdr:txBody>
    </xdr:sp>
    <xdr:clientData/>
  </xdr:oneCellAnchor>
  <xdr:twoCellAnchor editAs="oneCell">
    <xdr:from>
      <xdr:col>0</xdr:col>
      <xdr:colOff>57451</xdr:colOff>
      <xdr:row>1</xdr:row>
      <xdr:rowOff>39310</xdr:rowOff>
    </xdr:from>
    <xdr:to>
      <xdr:col>5</xdr:col>
      <xdr:colOff>359832</xdr:colOff>
      <xdr:row>1</xdr:row>
      <xdr:rowOff>943429</xdr:rowOff>
    </xdr:to>
    <xdr:pic>
      <xdr:nvPicPr>
        <xdr:cNvPr id="4" name="Picture 3" descr="HD:Users:ramonmdawkins:Desktop:-1.jpg">
          <a:extLst>
            <a:ext uri="{FF2B5EF4-FFF2-40B4-BE49-F238E27FC236}">
              <a16:creationId xmlns:a16="http://schemas.microsoft.com/office/drawing/2014/main" id="{920F5A6E-88FF-AF44-97A8-1502FC3F6F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51" y="674310"/>
          <a:ext cx="5039481" cy="904119"/>
        </a:xfrm>
        <a:prstGeom prst="rect">
          <a:avLst/>
        </a:prstGeom>
        <a:noFill/>
        <a:ln>
          <a:noFill/>
        </a:ln>
        <a:effectLst>
          <a:outerShdw blurRad="50800" dist="38100" dir="2700000" algn="tl" rotWithShape="0">
            <a:srgbClr val="000000">
              <a:alpha val="43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5</xdr:col>
      <xdr:colOff>435429</xdr:colOff>
      <xdr:row>0</xdr:row>
      <xdr:rowOff>521738</xdr:rowOff>
    </xdr:from>
    <xdr:ext cx="2204356" cy="1079500"/>
    <xdr:sp macro="" textlink="">
      <xdr:nvSpPr>
        <xdr:cNvPr id="5" name="Rectangle 4">
          <a:extLst>
            <a:ext uri="{FF2B5EF4-FFF2-40B4-BE49-F238E27FC236}">
              <a16:creationId xmlns:a16="http://schemas.microsoft.com/office/drawing/2014/main" id="{F8535981-BF02-F241-935F-F6DC74964A9D}"/>
            </a:ext>
          </a:extLst>
        </xdr:cNvPr>
        <xdr:cNvSpPr/>
      </xdr:nvSpPr>
      <xdr:spPr>
        <a:xfrm>
          <a:off x="5172529" y="521738"/>
          <a:ext cx="2204356" cy="1079500"/>
        </a:xfrm>
        <a:prstGeom prst="rect">
          <a:avLst/>
        </a:prstGeom>
        <a:noFill/>
      </xdr:spPr>
      <xdr:txBody>
        <a:bodyPr wrap="none" lIns="91440" tIns="45720" rIns="91440" bIns="45720">
          <a:noAutofit/>
        </a:bodyPr>
        <a:lstStyle/>
        <a:p>
          <a:pPr algn="ctr"/>
          <a:endParaRPr lang="en-CA" sz="72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endParaRP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57451</xdr:colOff>
      <xdr:row>1</xdr:row>
      <xdr:rowOff>39310</xdr:rowOff>
    </xdr:from>
    <xdr:to>
      <xdr:col>5</xdr:col>
      <xdr:colOff>359832</xdr:colOff>
      <xdr:row>1</xdr:row>
      <xdr:rowOff>943429</xdr:rowOff>
    </xdr:to>
    <xdr:pic>
      <xdr:nvPicPr>
        <xdr:cNvPr id="2" name="Picture 1" descr="HD:Users:ramonmdawkins:Desktop:-1.jpg">
          <a:extLst>
            <a:ext uri="{FF2B5EF4-FFF2-40B4-BE49-F238E27FC236}">
              <a16:creationId xmlns:a16="http://schemas.microsoft.com/office/drawing/2014/main" id="{FFA00A35-BC7A-0E4C-96B9-EA155EAA11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51" y="674310"/>
          <a:ext cx="5039481" cy="904119"/>
        </a:xfrm>
        <a:prstGeom prst="rect">
          <a:avLst/>
        </a:prstGeom>
        <a:noFill/>
        <a:ln>
          <a:noFill/>
        </a:ln>
        <a:effectLst>
          <a:outerShdw blurRad="50800" dist="38100" dir="2700000" algn="tl" rotWithShape="0">
            <a:srgbClr val="000000">
              <a:alpha val="43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5</xdr:col>
      <xdr:colOff>435429</xdr:colOff>
      <xdr:row>0</xdr:row>
      <xdr:rowOff>521738</xdr:rowOff>
    </xdr:from>
    <xdr:ext cx="2204356" cy="1079500"/>
    <xdr:sp macro="" textlink="">
      <xdr:nvSpPr>
        <xdr:cNvPr id="3" name="Rectangle 2">
          <a:extLst>
            <a:ext uri="{FF2B5EF4-FFF2-40B4-BE49-F238E27FC236}">
              <a16:creationId xmlns:a16="http://schemas.microsoft.com/office/drawing/2014/main" id="{F7A091A1-9198-474C-BB9E-30382C5366DE}"/>
            </a:ext>
          </a:extLst>
        </xdr:cNvPr>
        <xdr:cNvSpPr/>
      </xdr:nvSpPr>
      <xdr:spPr>
        <a:xfrm>
          <a:off x="5172529" y="521738"/>
          <a:ext cx="2204356" cy="1079500"/>
        </a:xfrm>
        <a:prstGeom prst="rect">
          <a:avLst/>
        </a:prstGeom>
        <a:noFill/>
      </xdr:spPr>
      <xdr:txBody>
        <a:bodyPr wrap="none" lIns="91440" tIns="45720" rIns="91440" bIns="45720">
          <a:noAutofit/>
        </a:bodyPr>
        <a:lstStyle/>
        <a:p>
          <a:pPr algn="ctr"/>
          <a:r>
            <a:rPr lang="en-CA" sz="72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rPr>
            <a:t>D</a:t>
          </a:r>
        </a:p>
      </xdr:txBody>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57451</xdr:colOff>
      <xdr:row>1</xdr:row>
      <xdr:rowOff>39310</xdr:rowOff>
    </xdr:from>
    <xdr:to>
      <xdr:col>5</xdr:col>
      <xdr:colOff>359832</xdr:colOff>
      <xdr:row>1</xdr:row>
      <xdr:rowOff>943429</xdr:rowOff>
    </xdr:to>
    <xdr:pic>
      <xdr:nvPicPr>
        <xdr:cNvPr id="2" name="Picture 1" descr="HD:Users:ramonmdawkins:Desktop:-1.jpg">
          <a:extLst>
            <a:ext uri="{FF2B5EF4-FFF2-40B4-BE49-F238E27FC236}">
              <a16:creationId xmlns:a16="http://schemas.microsoft.com/office/drawing/2014/main" id="{3C9882F3-C2A9-404B-9D01-0855DCF7B7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51" y="674310"/>
          <a:ext cx="5039481" cy="904119"/>
        </a:xfrm>
        <a:prstGeom prst="rect">
          <a:avLst/>
        </a:prstGeom>
        <a:noFill/>
        <a:ln>
          <a:noFill/>
        </a:ln>
        <a:effectLst>
          <a:outerShdw blurRad="50800" dist="38100" dir="2700000" algn="tl" rotWithShape="0">
            <a:srgbClr val="000000">
              <a:alpha val="43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5</xdr:col>
      <xdr:colOff>435429</xdr:colOff>
      <xdr:row>0</xdr:row>
      <xdr:rowOff>521738</xdr:rowOff>
    </xdr:from>
    <xdr:ext cx="2204356" cy="1079500"/>
    <xdr:sp macro="" textlink="">
      <xdr:nvSpPr>
        <xdr:cNvPr id="3" name="Rectangle 2">
          <a:extLst>
            <a:ext uri="{FF2B5EF4-FFF2-40B4-BE49-F238E27FC236}">
              <a16:creationId xmlns:a16="http://schemas.microsoft.com/office/drawing/2014/main" id="{597397C1-D74B-1B47-A9A0-24E3E2CF49D6}"/>
            </a:ext>
          </a:extLst>
        </xdr:cNvPr>
        <xdr:cNvSpPr/>
      </xdr:nvSpPr>
      <xdr:spPr>
        <a:xfrm>
          <a:off x="5172529" y="521738"/>
          <a:ext cx="2204356" cy="1079500"/>
        </a:xfrm>
        <a:prstGeom prst="rect">
          <a:avLst/>
        </a:prstGeom>
        <a:noFill/>
      </xdr:spPr>
      <xdr:txBody>
        <a:bodyPr wrap="none" lIns="91440" tIns="45720" rIns="91440" bIns="45720">
          <a:noAutofit/>
        </a:bodyPr>
        <a:lstStyle/>
        <a:p>
          <a:pPr algn="ctr"/>
          <a:r>
            <a:rPr lang="en-CA" sz="72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rPr>
            <a:t>E</a:t>
          </a:r>
        </a:p>
      </xdr:txBody>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57451</xdr:colOff>
      <xdr:row>1</xdr:row>
      <xdr:rowOff>39310</xdr:rowOff>
    </xdr:from>
    <xdr:to>
      <xdr:col>5</xdr:col>
      <xdr:colOff>359832</xdr:colOff>
      <xdr:row>1</xdr:row>
      <xdr:rowOff>943429</xdr:rowOff>
    </xdr:to>
    <xdr:pic>
      <xdr:nvPicPr>
        <xdr:cNvPr id="2" name="Picture 1" descr="HD:Users:ramonmdawkins:Desktop:-1.jpg">
          <a:extLst>
            <a:ext uri="{FF2B5EF4-FFF2-40B4-BE49-F238E27FC236}">
              <a16:creationId xmlns:a16="http://schemas.microsoft.com/office/drawing/2014/main" id="{69276EAE-78A8-E349-8EA3-687EAC0E26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51" y="674310"/>
          <a:ext cx="5039481" cy="904119"/>
        </a:xfrm>
        <a:prstGeom prst="rect">
          <a:avLst/>
        </a:prstGeom>
        <a:noFill/>
        <a:ln>
          <a:noFill/>
        </a:ln>
        <a:effectLst>
          <a:outerShdw blurRad="50800" dist="38100" dir="2700000" algn="tl" rotWithShape="0">
            <a:srgbClr val="000000">
              <a:alpha val="43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5</xdr:col>
      <xdr:colOff>435429</xdr:colOff>
      <xdr:row>0</xdr:row>
      <xdr:rowOff>521738</xdr:rowOff>
    </xdr:from>
    <xdr:ext cx="2204356" cy="1079500"/>
    <xdr:sp macro="" textlink="">
      <xdr:nvSpPr>
        <xdr:cNvPr id="3" name="Rectangle 2">
          <a:extLst>
            <a:ext uri="{FF2B5EF4-FFF2-40B4-BE49-F238E27FC236}">
              <a16:creationId xmlns:a16="http://schemas.microsoft.com/office/drawing/2014/main" id="{9D4E14DD-70EE-F844-8FFC-C888A5998734}"/>
            </a:ext>
          </a:extLst>
        </xdr:cNvPr>
        <xdr:cNvSpPr/>
      </xdr:nvSpPr>
      <xdr:spPr>
        <a:xfrm>
          <a:off x="5172529" y="521738"/>
          <a:ext cx="2204356" cy="1079500"/>
        </a:xfrm>
        <a:prstGeom prst="rect">
          <a:avLst/>
        </a:prstGeom>
        <a:noFill/>
      </xdr:spPr>
      <xdr:txBody>
        <a:bodyPr wrap="none" lIns="91440" tIns="45720" rIns="91440" bIns="45720">
          <a:noAutofit/>
        </a:bodyPr>
        <a:lstStyle/>
        <a:p>
          <a:pPr algn="ctr"/>
          <a:r>
            <a:rPr lang="en-CA" sz="72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rPr>
            <a:t>F</a:t>
          </a:r>
        </a:p>
      </xdr:txBody>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57451</xdr:colOff>
      <xdr:row>1</xdr:row>
      <xdr:rowOff>39310</xdr:rowOff>
    </xdr:from>
    <xdr:to>
      <xdr:col>5</xdr:col>
      <xdr:colOff>359832</xdr:colOff>
      <xdr:row>1</xdr:row>
      <xdr:rowOff>943429</xdr:rowOff>
    </xdr:to>
    <xdr:pic>
      <xdr:nvPicPr>
        <xdr:cNvPr id="2" name="Picture 1" descr="HD:Users:ramonmdawkins:Desktop:-1.jpg">
          <a:extLst>
            <a:ext uri="{FF2B5EF4-FFF2-40B4-BE49-F238E27FC236}">
              <a16:creationId xmlns:a16="http://schemas.microsoft.com/office/drawing/2014/main" id="{71ED5C7A-7382-A94E-B76E-D3517FF759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51" y="674310"/>
          <a:ext cx="5039481" cy="904119"/>
        </a:xfrm>
        <a:prstGeom prst="rect">
          <a:avLst/>
        </a:prstGeom>
        <a:noFill/>
        <a:ln>
          <a:noFill/>
        </a:ln>
        <a:effectLst>
          <a:outerShdw blurRad="50800" dist="38100" dir="2700000" algn="tl" rotWithShape="0">
            <a:srgbClr val="000000">
              <a:alpha val="43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5</xdr:col>
      <xdr:colOff>435429</xdr:colOff>
      <xdr:row>0</xdr:row>
      <xdr:rowOff>521738</xdr:rowOff>
    </xdr:from>
    <xdr:ext cx="2204356" cy="1079500"/>
    <xdr:sp macro="" textlink="">
      <xdr:nvSpPr>
        <xdr:cNvPr id="3" name="Rectangle 2">
          <a:extLst>
            <a:ext uri="{FF2B5EF4-FFF2-40B4-BE49-F238E27FC236}">
              <a16:creationId xmlns:a16="http://schemas.microsoft.com/office/drawing/2014/main" id="{DB2DF5B7-E438-794A-BE87-70792804D188}"/>
            </a:ext>
          </a:extLst>
        </xdr:cNvPr>
        <xdr:cNvSpPr/>
      </xdr:nvSpPr>
      <xdr:spPr>
        <a:xfrm>
          <a:off x="5172529" y="521738"/>
          <a:ext cx="2204356" cy="1079500"/>
        </a:xfrm>
        <a:prstGeom prst="rect">
          <a:avLst/>
        </a:prstGeom>
        <a:noFill/>
      </xdr:spPr>
      <xdr:txBody>
        <a:bodyPr wrap="none" lIns="91440" tIns="45720" rIns="91440" bIns="45720">
          <a:noAutofit/>
        </a:bodyPr>
        <a:lstStyle/>
        <a:p>
          <a:pPr algn="ctr"/>
          <a:r>
            <a:rPr lang="en-CA" sz="72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rPr>
            <a:t>G</a:t>
          </a:r>
        </a:p>
      </xdr:txBody>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46180</xdr:colOff>
      <xdr:row>1</xdr:row>
      <xdr:rowOff>33262</xdr:rowOff>
    </xdr:from>
    <xdr:to>
      <xdr:col>4</xdr:col>
      <xdr:colOff>447247</xdr:colOff>
      <xdr:row>1</xdr:row>
      <xdr:rowOff>937381</xdr:rowOff>
    </xdr:to>
    <xdr:pic>
      <xdr:nvPicPr>
        <xdr:cNvPr id="2" name="Picture 1" descr="HD:Users:ramonmdawkins:Desktop:-1.jpg">
          <a:extLst>
            <a:ext uri="{FF2B5EF4-FFF2-40B4-BE49-F238E27FC236}">
              <a16:creationId xmlns:a16="http://schemas.microsoft.com/office/drawing/2014/main" id="{8C97B25B-772A-D641-ADE5-2364DA74E4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180" y="668262"/>
          <a:ext cx="5042340" cy="904119"/>
        </a:xfrm>
        <a:prstGeom prst="rect">
          <a:avLst/>
        </a:prstGeom>
        <a:noFill/>
        <a:ln>
          <a:noFill/>
        </a:ln>
        <a:effectLst>
          <a:outerShdw blurRad="50800" dist="38100" dir="2700000" algn="tl" rotWithShape="0">
            <a:srgbClr val="000000">
              <a:alpha val="43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75595</xdr:colOff>
      <xdr:row>0</xdr:row>
      <xdr:rowOff>559405</xdr:rowOff>
    </xdr:from>
    <xdr:ext cx="2114550" cy="1079500"/>
    <xdr:sp macro="" textlink="">
      <xdr:nvSpPr>
        <xdr:cNvPr id="4" name="Rectangle 3">
          <a:extLst>
            <a:ext uri="{FF2B5EF4-FFF2-40B4-BE49-F238E27FC236}">
              <a16:creationId xmlns:a16="http://schemas.microsoft.com/office/drawing/2014/main" id="{84ACF530-C28A-9C4E-93D7-CCB6A5077C5F}"/>
            </a:ext>
          </a:extLst>
        </xdr:cNvPr>
        <xdr:cNvSpPr/>
      </xdr:nvSpPr>
      <xdr:spPr>
        <a:xfrm>
          <a:off x="5306785" y="559405"/>
          <a:ext cx="2114550" cy="1079500"/>
        </a:xfrm>
        <a:prstGeom prst="rect">
          <a:avLst/>
        </a:prstGeom>
        <a:noFill/>
      </xdr:spPr>
      <xdr:txBody>
        <a:bodyPr wrap="none" lIns="91440" tIns="45720" rIns="91440" bIns="45720">
          <a:noAutofit/>
        </a:bodyPr>
        <a:lstStyle/>
        <a:p>
          <a:pPr algn="ctr"/>
          <a:r>
            <a:rPr lang="en-CA" sz="72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rPr>
            <a:t>Total</a:t>
          </a:r>
        </a:p>
      </xdr:txBody>
    </xdr:sp>
    <xdr:clientData/>
  </xdr:oneCellAnchor>
  <xdr:twoCellAnchor>
    <xdr:from>
      <xdr:col>0</xdr:col>
      <xdr:colOff>34772</xdr:colOff>
      <xdr:row>45</xdr:row>
      <xdr:rowOff>110066</xdr:rowOff>
    </xdr:from>
    <xdr:to>
      <xdr:col>10</xdr:col>
      <xdr:colOff>469899</xdr:colOff>
      <xdr:row>74</xdr:row>
      <xdr:rowOff>166309</xdr:rowOff>
    </xdr:to>
    <xdr:graphicFrame macro="">
      <xdr:nvGraphicFramePr>
        <xdr:cNvPr id="3" name="Chart 2">
          <a:extLst>
            <a:ext uri="{FF2B5EF4-FFF2-40B4-BE49-F238E27FC236}">
              <a16:creationId xmlns:a16="http://schemas.microsoft.com/office/drawing/2014/main" id="{8868ED12-C8B9-FC46-B7C6-5879697112E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50"/>
    <pageSetUpPr fitToPage="1"/>
  </sheetPr>
  <dimension ref="A1:Q59"/>
  <sheetViews>
    <sheetView topLeftCell="A22" zoomScale="90" zoomScaleNormal="90" workbookViewId="0">
      <selection activeCell="B27" sqref="B27:C27"/>
    </sheetView>
  </sheetViews>
  <sheetFormatPr defaultColWidth="8.7109375" defaultRowHeight="15"/>
  <cols>
    <col min="1" max="1" width="12.28515625" customWidth="1"/>
    <col min="2" max="2" width="14" customWidth="1"/>
    <col min="3" max="3" width="15" customWidth="1"/>
    <col min="4" max="4" width="13" customWidth="1"/>
    <col min="5" max="5" width="12.42578125" customWidth="1"/>
    <col min="6" max="6" width="13.42578125" customWidth="1"/>
    <col min="7" max="7" width="13" customWidth="1"/>
  </cols>
  <sheetData>
    <row r="1" spans="1:17" ht="48" customHeight="1" thickBot="1">
      <c r="A1" s="208" t="s">
        <v>28</v>
      </c>
      <c r="B1" s="209"/>
      <c r="C1" s="209"/>
      <c r="D1" s="209"/>
      <c r="E1" s="209"/>
      <c r="F1" s="209"/>
      <c r="G1" s="210"/>
      <c r="H1" s="2"/>
      <c r="I1" s="192" t="s">
        <v>40</v>
      </c>
      <c r="J1" s="193"/>
      <c r="K1" s="193"/>
      <c r="L1" s="193"/>
      <c r="M1" s="193"/>
      <c r="N1" s="193"/>
      <c r="O1" s="193"/>
      <c r="P1" s="193"/>
      <c r="Q1" s="194"/>
    </row>
    <row r="2" spans="1:17" ht="90" customHeight="1" thickBot="1">
      <c r="A2" s="23">
        <f>IF(A5&gt;0,"1","0")+IF(A7&gt;0,"1","0")+IF(A9&gt;0,"1","0")+IF(A11&gt;0,"1","0")+IF(A13&gt;0,"1","0")+IF(A15&gt;0,"1","0")+IF(A17&gt;0,"1","0")+IF(A19&gt;0,"1","0")+IF(A21&gt;0,"1","0")+IF(A23&gt;0,"1","0")</f>
        <v>10</v>
      </c>
      <c r="B2" s="215"/>
      <c r="C2" s="215"/>
      <c r="D2" s="215"/>
      <c r="E2" s="215"/>
      <c r="F2" s="215"/>
      <c r="G2" s="24"/>
      <c r="H2" s="2"/>
      <c r="I2" s="195"/>
      <c r="J2" s="196"/>
      <c r="K2" s="196"/>
      <c r="L2" s="196"/>
      <c r="M2" s="196"/>
      <c r="N2" s="196"/>
      <c r="O2" s="196"/>
      <c r="P2" s="196"/>
      <c r="Q2" s="197"/>
    </row>
    <row r="3" spans="1:17" s="1" customFormat="1" ht="13.9" customHeight="1">
      <c r="A3" s="211" t="s">
        <v>0</v>
      </c>
      <c r="B3" s="212"/>
      <c r="C3" s="217" t="s">
        <v>6</v>
      </c>
      <c r="D3" s="217"/>
      <c r="E3" s="217"/>
      <c r="F3" s="218" t="s">
        <v>8</v>
      </c>
      <c r="G3" s="219"/>
      <c r="H3" s="15"/>
    </row>
    <row r="4" spans="1:17" s="1" customFormat="1" ht="16.899999999999999" customHeight="1" thickBot="1">
      <c r="A4" s="213"/>
      <c r="B4" s="214"/>
      <c r="C4" s="16" t="s">
        <v>5</v>
      </c>
      <c r="D4" s="16" t="s">
        <v>4</v>
      </c>
      <c r="E4" s="16" t="s">
        <v>3</v>
      </c>
      <c r="F4" s="17" t="s">
        <v>7</v>
      </c>
      <c r="G4" s="25" t="s">
        <v>9</v>
      </c>
      <c r="H4" s="15"/>
    </row>
    <row r="5" spans="1:17" ht="15" customHeight="1" thickTop="1">
      <c r="A5" s="180" t="s">
        <v>78</v>
      </c>
      <c r="B5" s="181"/>
      <c r="C5" s="20"/>
      <c r="D5" s="21"/>
      <c r="E5" s="21"/>
      <c r="F5" s="4"/>
      <c r="G5" s="190">
        <v>0.57638888888888895</v>
      </c>
      <c r="H5" s="2"/>
      <c r="I5" s="198" t="s">
        <v>54</v>
      </c>
      <c r="J5" s="199"/>
      <c r="K5" s="199"/>
      <c r="L5" s="199"/>
      <c r="M5" s="199"/>
      <c r="N5" s="199"/>
      <c r="O5" s="199"/>
      <c r="P5" s="199"/>
      <c r="Q5" s="200"/>
    </row>
    <row r="6" spans="1:17" ht="16.149999999999999" customHeight="1" thickBot="1">
      <c r="A6" s="182"/>
      <c r="B6" s="183"/>
      <c r="C6" s="22"/>
      <c r="D6" s="22"/>
      <c r="E6" s="22"/>
      <c r="F6" s="5" t="str">
        <f>IF(F5="","",TEXT(F5,"dddd"))</f>
        <v/>
      </c>
      <c r="G6" s="191"/>
      <c r="H6" s="2"/>
      <c r="I6" s="201"/>
      <c r="J6" s="202"/>
      <c r="K6" s="202"/>
      <c r="L6" s="202"/>
      <c r="M6" s="202"/>
      <c r="N6" s="202"/>
      <c r="O6" s="202"/>
      <c r="P6" s="202"/>
      <c r="Q6" s="203"/>
    </row>
    <row r="7" spans="1:17" ht="15" customHeight="1">
      <c r="A7" s="180" t="s">
        <v>69</v>
      </c>
      <c r="B7" s="181"/>
      <c r="C7" s="20"/>
      <c r="D7" s="21"/>
      <c r="E7" s="21"/>
      <c r="F7" s="4"/>
      <c r="G7" s="190">
        <v>0.57638888888888895</v>
      </c>
      <c r="H7" s="2"/>
    </row>
    <row r="8" spans="1:17" ht="16.149999999999999" customHeight="1" thickBot="1">
      <c r="A8" s="182"/>
      <c r="B8" s="183"/>
      <c r="C8" s="22"/>
      <c r="D8" s="22"/>
      <c r="E8" s="22"/>
      <c r="F8" s="5" t="str">
        <f>IF(F7="","",TEXT(F7,"dddd"))</f>
        <v/>
      </c>
      <c r="G8" s="191"/>
      <c r="H8" s="2"/>
    </row>
    <row r="9" spans="1:17" ht="15" customHeight="1" thickBot="1">
      <c r="A9" s="180" t="s">
        <v>70</v>
      </c>
      <c r="B9" s="181"/>
      <c r="C9" s="20"/>
      <c r="D9" s="21"/>
      <c r="E9" s="21"/>
      <c r="F9" s="4"/>
      <c r="G9" s="190">
        <v>0.57638888888888895</v>
      </c>
      <c r="H9" s="2"/>
    </row>
    <row r="10" spans="1:17" ht="16.149999999999999" customHeight="1" thickTop="1" thickBot="1">
      <c r="A10" s="182"/>
      <c r="B10" s="183"/>
      <c r="C10" s="22"/>
      <c r="D10" s="22"/>
      <c r="E10" s="22"/>
      <c r="F10" s="5" t="str">
        <f>IF(F9="","",TEXT(F9,"dddd"))</f>
        <v/>
      </c>
      <c r="G10" s="191"/>
      <c r="H10" s="2"/>
      <c r="I10" s="118" t="s">
        <v>59</v>
      </c>
      <c r="J10" s="119"/>
      <c r="K10" s="119"/>
      <c r="L10" s="119"/>
      <c r="M10" s="119"/>
      <c r="N10" s="119"/>
      <c r="O10" s="119"/>
      <c r="P10" s="119"/>
      <c r="Q10" s="120"/>
    </row>
    <row r="11" spans="1:17" ht="15" customHeight="1">
      <c r="A11" s="180" t="s">
        <v>71</v>
      </c>
      <c r="B11" s="181"/>
      <c r="C11" s="20"/>
      <c r="D11" s="21"/>
      <c r="E11" s="21"/>
      <c r="F11" s="4"/>
      <c r="G11" s="190">
        <v>0.57638888888888895</v>
      </c>
      <c r="H11" s="2"/>
      <c r="I11" s="121"/>
      <c r="J11" s="122"/>
      <c r="K11" s="122"/>
      <c r="L11" s="122"/>
      <c r="M11" s="122"/>
      <c r="N11" s="122"/>
      <c r="O11" s="122"/>
      <c r="P11" s="122"/>
      <c r="Q11" s="123"/>
    </row>
    <row r="12" spans="1:17" ht="18" customHeight="1" thickBot="1">
      <c r="A12" s="182"/>
      <c r="B12" s="183"/>
      <c r="C12" s="22"/>
      <c r="D12" s="22"/>
      <c r="E12" s="22"/>
      <c r="F12" s="5" t="str">
        <f>IF(F11="","",TEXT(F11,"dddd"))</f>
        <v/>
      </c>
      <c r="G12" s="191"/>
      <c r="H12" s="2"/>
      <c r="I12" s="121"/>
      <c r="J12" s="122"/>
      <c r="K12" s="122"/>
      <c r="L12" s="122"/>
      <c r="M12" s="122"/>
      <c r="N12" s="122"/>
      <c r="O12" s="122"/>
      <c r="P12" s="122"/>
      <c r="Q12" s="123"/>
    </row>
    <row r="13" spans="1:17" ht="13.9" customHeight="1">
      <c r="A13" s="180" t="s">
        <v>72</v>
      </c>
      <c r="B13" s="181"/>
      <c r="C13" s="20"/>
      <c r="D13" s="21"/>
      <c r="E13" s="21"/>
      <c r="F13" s="4"/>
      <c r="G13" s="190">
        <v>0.57638888888888895</v>
      </c>
      <c r="H13" s="2"/>
      <c r="I13" s="121"/>
      <c r="J13" s="122"/>
      <c r="K13" s="122"/>
      <c r="L13" s="122"/>
      <c r="M13" s="122"/>
      <c r="N13" s="122"/>
      <c r="O13" s="122"/>
      <c r="P13" s="122"/>
      <c r="Q13" s="123"/>
    </row>
    <row r="14" spans="1:17" ht="15" customHeight="1" thickBot="1">
      <c r="A14" s="182"/>
      <c r="B14" s="183"/>
      <c r="C14" s="22"/>
      <c r="D14" s="22"/>
      <c r="E14" s="22"/>
      <c r="F14" s="5" t="str">
        <f>IF(F13="","",TEXT(F13,"dddd"))</f>
        <v/>
      </c>
      <c r="G14" s="191"/>
      <c r="H14" s="2"/>
      <c r="I14" s="121"/>
      <c r="J14" s="122"/>
      <c r="K14" s="122"/>
      <c r="L14" s="122"/>
      <c r="M14" s="122"/>
      <c r="N14" s="122"/>
      <c r="O14" s="122"/>
      <c r="P14" s="122"/>
      <c r="Q14" s="123"/>
    </row>
    <row r="15" spans="1:17" ht="13.9" customHeight="1">
      <c r="A15" s="180" t="s">
        <v>73</v>
      </c>
      <c r="B15" s="181"/>
      <c r="C15" s="20"/>
      <c r="D15" s="21"/>
      <c r="E15" s="21"/>
      <c r="F15" s="4"/>
      <c r="G15" s="190">
        <v>0.57638888888888895</v>
      </c>
      <c r="H15" s="2"/>
      <c r="I15" s="121"/>
      <c r="J15" s="122"/>
      <c r="K15" s="122"/>
      <c r="L15" s="122"/>
      <c r="M15" s="122"/>
      <c r="N15" s="122"/>
      <c r="O15" s="122"/>
      <c r="P15" s="122"/>
      <c r="Q15" s="123"/>
    </row>
    <row r="16" spans="1:17" ht="15" customHeight="1" thickBot="1">
      <c r="A16" s="182"/>
      <c r="B16" s="183"/>
      <c r="C16" s="22"/>
      <c r="D16" s="22"/>
      <c r="E16" s="22"/>
      <c r="F16" s="5" t="str">
        <f>IF(F15="","",TEXT(F15,"dddd"))</f>
        <v/>
      </c>
      <c r="G16" s="191"/>
      <c r="H16" s="2"/>
      <c r="I16" s="121"/>
      <c r="J16" s="122"/>
      <c r="K16" s="122"/>
      <c r="L16" s="122"/>
      <c r="M16" s="122"/>
      <c r="N16" s="122"/>
      <c r="O16" s="122"/>
      <c r="P16" s="122"/>
      <c r="Q16" s="123"/>
    </row>
    <row r="17" spans="1:17" ht="13.9" customHeight="1" thickBot="1">
      <c r="A17" s="184" t="s">
        <v>74</v>
      </c>
      <c r="B17" s="185"/>
      <c r="C17" s="20"/>
      <c r="D17" s="21"/>
      <c r="E17" s="21"/>
      <c r="F17" s="4"/>
      <c r="G17" s="190">
        <v>0.57638888888888895</v>
      </c>
      <c r="H17" s="2"/>
      <c r="I17" s="124"/>
      <c r="J17" s="125"/>
      <c r="K17" s="125"/>
      <c r="L17" s="125"/>
      <c r="M17" s="125"/>
      <c r="N17" s="125"/>
      <c r="O17" s="125"/>
      <c r="P17" s="125"/>
      <c r="Q17" s="126"/>
    </row>
    <row r="18" spans="1:17" ht="16.149999999999999" customHeight="1" thickTop="1" thickBot="1">
      <c r="A18" s="186"/>
      <c r="B18" s="187"/>
      <c r="C18" s="22"/>
      <c r="D18" s="22"/>
      <c r="E18" s="22"/>
      <c r="F18" s="5" t="str">
        <f>IF(F17="","",TEXT(F17,"dddd"))</f>
        <v/>
      </c>
      <c r="G18" s="191"/>
      <c r="H18" s="2"/>
    </row>
    <row r="19" spans="1:17" ht="15" customHeight="1" thickBot="1">
      <c r="A19" s="180" t="s">
        <v>75</v>
      </c>
      <c r="B19" s="181"/>
      <c r="C19" s="20"/>
      <c r="D19" s="21"/>
      <c r="E19" s="21"/>
      <c r="F19" s="4"/>
      <c r="G19" s="190">
        <v>0.57638888888888895</v>
      </c>
      <c r="H19" s="2"/>
    </row>
    <row r="20" spans="1:17" ht="16.149999999999999" customHeight="1" thickTop="1" thickBot="1">
      <c r="A20" s="182"/>
      <c r="B20" s="183"/>
      <c r="C20" s="22"/>
      <c r="D20" s="22"/>
      <c r="E20" s="22"/>
      <c r="F20" s="5" t="str">
        <f>IF(F19="","",TEXT(F19,"dddd"))</f>
        <v/>
      </c>
      <c r="G20" s="191"/>
      <c r="H20" s="2"/>
      <c r="I20" s="127" t="s">
        <v>57</v>
      </c>
      <c r="J20" s="128"/>
      <c r="K20" s="128"/>
      <c r="L20" s="128"/>
      <c r="M20" s="128"/>
      <c r="N20" s="128"/>
      <c r="O20" s="128"/>
      <c r="P20" s="128"/>
      <c r="Q20" s="129"/>
    </row>
    <row r="21" spans="1:17" ht="15" customHeight="1">
      <c r="A21" s="180" t="s">
        <v>76</v>
      </c>
      <c r="B21" s="181"/>
      <c r="C21" s="20"/>
      <c r="D21" s="21"/>
      <c r="E21" s="21"/>
      <c r="F21" s="4"/>
      <c r="G21" s="190">
        <v>0.57638888888888895</v>
      </c>
      <c r="H21" s="2"/>
      <c r="I21" s="130"/>
      <c r="J21" s="131"/>
      <c r="K21" s="131"/>
      <c r="L21" s="131"/>
      <c r="M21" s="131"/>
      <c r="N21" s="131"/>
      <c r="O21" s="131"/>
      <c r="P21" s="131"/>
      <c r="Q21" s="132"/>
    </row>
    <row r="22" spans="1:17" ht="16.149999999999999" customHeight="1" thickBot="1">
      <c r="A22" s="182"/>
      <c r="B22" s="183"/>
      <c r="C22" s="22"/>
      <c r="D22" s="22"/>
      <c r="E22" s="22"/>
      <c r="F22" s="5" t="str">
        <f>IF(F21="","",TEXT(F21,"dddd"))</f>
        <v/>
      </c>
      <c r="G22" s="191"/>
      <c r="H22" s="2"/>
      <c r="I22" s="130"/>
      <c r="J22" s="131"/>
      <c r="K22" s="131"/>
      <c r="L22" s="131"/>
      <c r="M22" s="131"/>
      <c r="N22" s="131"/>
      <c r="O22" s="131"/>
      <c r="P22" s="131"/>
      <c r="Q22" s="132"/>
    </row>
    <row r="23" spans="1:17" ht="13.9" customHeight="1">
      <c r="A23" s="180" t="s">
        <v>77</v>
      </c>
      <c r="B23" s="181"/>
      <c r="C23" s="20"/>
      <c r="D23" s="21"/>
      <c r="E23" s="21"/>
      <c r="F23" s="4"/>
      <c r="G23" s="190">
        <v>0.57638888888888895</v>
      </c>
      <c r="H23" s="2"/>
      <c r="I23" s="130"/>
      <c r="J23" s="131"/>
      <c r="K23" s="131"/>
      <c r="L23" s="131"/>
      <c r="M23" s="131"/>
      <c r="N23" s="131"/>
      <c r="O23" s="131"/>
      <c r="P23" s="131"/>
      <c r="Q23" s="132"/>
    </row>
    <row r="24" spans="1:17" ht="15" customHeight="1" thickBot="1">
      <c r="A24" s="182"/>
      <c r="B24" s="183"/>
      <c r="C24" s="22"/>
      <c r="D24" s="22"/>
      <c r="E24" s="22"/>
      <c r="F24" s="5" t="str">
        <f>IF(F23="","",TEXT(F23,"dddd"))</f>
        <v/>
      </c>
      <c r="G24" s="207"/>
      <c r="H24" s="2"/>
      <c r="I24" s="130"/>
      <c r="J24" s="131"/>
      <c r="K24" s="131"/>
      <c r="L24" s="131"/>
      <c r="M24" s="131"/>
      <c r="N24" s="131"/>
      <c r="O24" s="131"/>
      <c r="P24" s="131"/>
      <c r="Q24" s="132"/>
    </row>
    <row r="25" spans="1:17" ht="25.15" customHeight="1" thickTop="1" thickBot="1">
      <c r="A25" s="154" t="s">
        <v>50</v>
      </c>
      <c r="B25" s="155"/>
      <c r="C25" s="155"/>
      <c r="D25" s="155"/>
      <c r="E25" s="155"/>
      <c r="F25" s="155"/>
      <c r="G25" s="80">
        <f>IF(A5&gt;0,"1","0")+IF(A7&gt;0,"1","0")+IF(A9&gt;0,"1","0")+IF(A11&gt;0,"1","0")+IF(A13&gt;0,"1","0")+IF(A15&gt;0,"1","0")+IF(A17&gt;0,"1","0")+IF(A19&gt;0,"1","0")+IF(A21&gt;0,"1","0")+IF(A23&gt;0,"1","0")</f>
        <v>10</v>
      </c>
      <c r="H25" s="2"/>
      <c r="I25" s="130"/>
      <c r="J25" s="131"/>
      <c r="K25" s="131"/>
      <c r="L25" s="131"/>
      <c r="M25" s="131"/>
      <c r="N25" s="131"/>
      <c r="O25" s="131"/>
      <c r="P25" s="131"/>
      <c r="Q25" s="132"/>
    </row>
    <row r="26" spans="1:17" ht="16.149999999999999" customHeight="1">
      <c r="A26" s="26" t="s">
        <v>26</v>
      </c>
      <c r="B26" s="188" t="s">
        <v>27</v>
      </c>
      <c r="C26" s="189"/>
      <c r="D26" s="18" t="s">
        <v>10</v>
      </c>
      <c r="E26" s="220" t="s">
        <v>79</v>
      </c>
      <c r="F26" s="221"/>
      <c r="G26" s="79" t="s">
        <v>5</v>
      </c>
      <c r="H26" s="2"/>
      <c r="I26" s="130"/>
      <c r="J26" s="131"/>
      <c r="K26" s="131"/>
      <c r="L26" s="131"/>
      <c r="M26" s="131"/>
      <c r="N26" s="131"/>
      <c r="O26" s="131"/>
      <c r="P26" s="131"/>
      <c r="Q26" s="132"/>
    </row>
    <row r="27" spans="1:17" ht="15" customHeight="1">
      <c r="A27" s="27" t="s">
        <v>11</v>
      </c>
      <c r="B27" s="158" t="s">
        <v>33</v>
      </c>
      <c r="C27" s="158"/>
      <c r="D27" s="3"/>
      <c r="E27" s="222"/>
      <c r="F27" s="223"/>
      <c r="G27" s="28"/>
      <c r="H27" s="2"/>
      <c r="I27" s="130"/>
      <c r="J27" s="131"/>
      <c r="K27" s="131"/>
      <c r="L27" s="131"/>
      <c r="M27" s="131"/>
      <c r="N27" s="131"/>
      <c r="O27" s="131"/>
      <c r="P27" s="131"/>
      <c r="Q27" s="132"/>
    </row>
    <row r="28" spans="1:17" ht="15" customHeight="1">
      <c r="A28" s="27" t="s">
        <v>12</v>
      </c>
      <c r="B28" s="158" t="s">
        <v>34</v>
      </c>
      <c r="C28" s="158"/>
      <c r="D28" s="3"/>
      <c r="E28" s="222"/>
      <c r="F28" s="223"/>
      <c r="G28" s="28"/>
      <c r="H28" s="2"/>
      <c r="I28" s="130"/>
      <c r="J28" s="131"/>
      <c r="K28" s="131"/>
      <c r="L28" s="131"/>
      <c r="M28" s="131"/>
      <c r="N28" s="131"/>
      <c r="O28" s="131"/>
      <c r="P28" s="131"/>
      <c r="Q28" s="132"/>
    </row>
    <row r="29" spans="1:17" ht="15" customHeight="1">
      <c r="A29" s="27" t="s">
        <v>13</v>
      </c>
      <c r="B29" s="158" t="s">
        <v>35</v>
      </c>
      <c r="C29" s="158"/>
      <c r="D29" s="3"/>
      <c r="E29" s="222"/>
      <c r="F29" s="223"/>
      <c r="G29" s="28"/>
      <c r="H29" s="2"/>
      <c r="I29" s="130"/>
      <c r="J29" s="131"/>
      <c r="K29" s="131"/>
      <c r="L29" s="131"/>
      <c r="M29" s="131"/>
      <c r="N29" s="131"/>
      <c r="O29" s="131"/>
      <c r="P29" s="131"/>
      <c r="Q29" s="132"/>
    </row>
    <row r="30" spans="1:17" ht="15" customHeight="1">
      <c r="A30" s="27" t="s">
        <v>14</v>
      </c>
      <c r="B30" s="158" t="s">
        <v>36</v>
      </c>
      <c r="C30" s="158"/>
      <c r="D30" s="3"/>
      <c r="E30" s="222"/>
      <c r="F30" s="223"/>
      <c r="G30" s="28"/>
      <c r="H30" s="2"/>
      <c r="I30" s="130"/>
      <c r="J30" s="131"/>
      <c r="K30" s="131"/>
      <c r="L30" s="131"/>
      <c r="M30" s="131"/>
      <c r="N30" s="131"/>
      <c r="O30" s="131"/>
      <c r="P30" s="131"/>
      <c r="Q30" s="132"/>
    </row>
    <row r="31" spans="1:17" ht="15" customHeight="1">
      <c r="A31" s="27" t="s">
        <v>15</v>
      </c>
      <c r="B31" s="158" t="s">
        <v>37</v>
      </c>
      <c r="C31" s="158"/>
      <c r="D31" s="3"/>
      <c r="E31" s="222"/>
      <c r="F31" s="223"/>
      <c r="G31" s="28"/>
      <c r="H31" s="2"/>
      <c r="I31" s="130"/>
      <c r="J31" s="131"/>
      <c r="K31" s="131"/>
      <c r="L31" s="131"/>
      <c r="M31" s="131"/>
      <c r="N31" s="131"/>
      <c r="O31" s="131"/>
      <c r="P31" s="131"/>
      <c r="Q31" s="132"/>
    </row>
    <row r="32" spans="1:17" ht="15" customHeight="1">
      <c r="A32" s="27" t="s">
        <v>16</v>
      </c>
      <c r="B32" s="158" t="s">
        <v>38</v>
      </c>
      <c r="C32" s="158"/>
      <c r="D32" s="3"/>
      <c r="E32" s="222"/>
      <c r="F32" s="223"/>
      <c r="G32" s="28"/>
      <c r="H32" s="2"/>
      <c r="I32" s="130"/>
      <c r="J32" s="131"/>
      <c r="K32" s="131"/>
      <c r="L32" s="131"/>
      <c r="M32" s="131"/>
      <c r="N32" s="131"/>
      <c r="O32" s="131"/>
      <c r="P32" s="131"/>
      <c r="Q32" s="132"/>
    </row>
    <row r="33" spans="1:17" ht="16.149999999999999" customHeight="1" thickBot="1">
      <c r="A33" s="27" t="s">
        <v>17</v>
      </c>
      <c r="B33" s="159" t="s">
        <v>39</v>
      </c>
      <c r="C33" s="159"/>
      <c r="D33" s="3"/>
      <c r="E33" s="222"/>
      <c r="F33" s="223"/>
      <c r="G33" s="28"/>
      <c r="H33" s="2"/>
      <c r="I33" s="130"/>
      <c r="J33" s="131"/>
      <c r="K33" s="131"/>
      <c r="L33" s="131"/>
      <c r="M33" s="131"/>
      <c r="N33" s="131"/>
      <c r="O33" s="131"/>
      <c r="P33" s="131"/>
      <c r="Q33" s="132"/>
    </row>
    <row r="34" spans="1:17" ht="16.899999999999999" customHeight="1">
      <c r="A34" s="29" t="s">
        <v>26</v>
      </c>
      <c r="B34" s="160" t="s">
        <v>18</v>
      </c>
      <c r="C34" s="161"/>
      <c r="D34" s="19" t="s">
        <v>10</v>
      </c>
      <c r="E34" s="220" t="s">
        <v>79</v>
      </c>
      <c r="F34" s="221"/>
      <c r="G34" s="30" t="s">
        <v>5</v>
      </c>
      <c r="H34" s="2"/>
      <c r="I34" s="130"/>
      <c r="J34" s="131"/>
      <c r="K34" s="131"/>
      <c r="L34" s="131"/>
      <c r="M34" s="131"/>
      <c r="N34" s="131"/>
      <c r="O34" s="131"/>
      <c r="P34" s="131"/>
      <c r="Q34" s="132"/>
    </row>
    <row r="35" spans="1:17" ht="19.149999999999999" customHeight="1">
      <c r="A35" s="27" t="s">
        <v>11</v>
      </c>
      <c r="B35" s="158" t="s">
        <v>33</v>
      </c>
      <c r="C35" s="158"/>
      <c r="D35" s="3"/>
      <c r="E35" s="222"/>
      <c r="F35" s="223"/>
      <c r="G35" s="31"/>
      <c r="H35" s="2"/>
      <c r="I35" s="130"/>
      <c r="J35" s="131"/>
      <c r="K35" s="131"/>
      <c r="L35" s="131"/>
      <c r="M35" s="131"/>
      <c r="N35" s="131"/>
      <c r="O35" s="131"/>
      <c r="P35" s="131"/>
      <c r="Q35" s="132"/>
    </row>
    <row r="36" spans="1:17" ht="19.149999999999999" customHeight="1">
      <c r="A36" s="27" t="s">
        <v>12</v>
      </c>
      <c r="B36" s="158" t="s">
        <v>34</v>
      </c>
      <c r="C36" s="158"/>
      <c r="D36" s="3"/>
      <c r="E36" s="222"/>
      <c r="F36" s="223"/>
      <c r="G36" s="31"/>
      <c r="H36" s="2"/>
      <c r="I36" s="130"/>
      <c r="J36" s="131"/>
      <c r="K36" s="131"/>
      <c r="L36" s="131"/>
      <c r="M36" s="131"/>
      <c r="N36" s="131"/>
      <c r="O36" s="131"/>
      <c r="P36" s="131"/>
      <c r="Q36" s="132"/>
    </row>
    <row r="37" spans="1:17" ht="19.149999999999999" customHeight="1">
      <c r="A37" s="27" t="s">
        <v>13</v>
      </c>
      <c r="B37" s="158" t="s">
        <v>35</v>
      </c>
      <c r="C37" s="158"/>
      <c r="D37" s="3"/>
      <c r="E37" s="222"/>
      <c r="F37" s="223"/>
      <c r="G37" s="31"/>
      <c r="H37" s="2"/>
      <c r="I37" s="130"/>
      <c r="J37" s="131"/>
      <c r="K37" s="131"/>
      <c r="L37" s="131"/>
      <c r="M37" s="131"/>
      <c r="N37" s="131"/>
      <c r="O37" s="131"/>
      <c r="P37" s="131"/>
      <c r="Q37" s="132"/>
    </row>
    <row r="38" spans="1:17" ht="19.149999999999999" customHeight="1">
      <c r="A38" s="27" t="s">
        <v>14</v>
      </c>
      <c r="B38" s="158" t="s">
        <v>36</v>
      </c>
      <c r="C38" s="158"/>
      <c r="D38" s="3"/>
      <c r="E38" s="222"/>
      <c r="F38" s="223"/>
      <c r="G38" s="31"/>
      <c r="H38" s="2"/>
      <c r="I38" s="130"/>
      <c r="J38" s="131"/>
      <c r="K38" s="131"/>
      <c r="L38" s="131"/>
      <c r="M38" s="131"/>
      <c r="N38" s="131"/>
      <c r="O38" s="131"/>
      <c r="P38" s="131"/>
      <c r="Q38" s="132"/>
    </row>
    <row r="39" spans="1:17" ht="19.899999999999999" customHeight="1" thickBot="1">
      <c r="A39" s="27" t="s">
        <v>15</v>
      </c>
      <c r="B39" s="158" t="s">
        <v>37</v>
      </c>
      <c r="C39" s="158"/>
      <c r="D39" s="3"/>
      <c r="E39" s="222"/>
      <c r="F39" s="223"/>
      <c r="G39" s="31"/>
      <c r="H39" s="2"/>
      <c r="I39" s="133"/>
      <c r="J39" s="134"/>
      <c r="K39" s="134"/>
      <c r="L39" s="134"/>
      <c r="M39" s="134"/>
      <c r="N39" s="134"/>
      <c r="O39" s="134"/>
      <c r="P39" s="134"/>
      <c r="Q39" s="135"/>
    </row>
    <row r="40" spans="1:17" ht="19.899999999999999" customHeight="1" thickTop="1">
      <c r="A40" s="27" t="s">
        <v>16</v>
      </c>
      <c r="B40" s="158" t="s">
        <v>38</v>
      </c>
      <c r="C40" s="158"/>
      <c r="D40" s="3"/>
      <c r="E40" s="222"/>
      <c r="F40" s="223"/>
      <c r="G40" s="31"/>
      <c r="H40" s="2"/>
      <c r="I40" s="46"/>
      <c r="Q40" s="46"/>
    </row>
    <row r="41" spans="1:17" ht="19.5" thickBot="1">
      <c r="A41" s="60" t="s">
        <v>17</v>
      </c>
      <c r="B41" s="216" t="s">
        <v>39</v>
      </c>
      <c r="C41" s="216"/>
      <c r="D41" s="61"/>
      <c r="E41" s="222"/>
      <c r="F41" s="223"/>
      <c r="G41" s="32"/>
      <c r="H41" s="2"/>
      <c r="I41" s="46"/>
      <c r="J41" s="46"/>
      <c r="K41" s="46"/>
      <c r="L41" s="46"/>
      <c r="M41" s="46"/>
      <c r="N41" s="46"/>
      <c r="O41" s="46"/>
      <c r="P41" s="46"/>
      <c r="Q41" s="46"/>
    </row>
    <row r="42" spans="1:17" ht="30" thickTop="1" thickBot="1">
      <c r="A42" s="156" t="s">
        <v>55</v>
      </c>
      <c r="B42" s="157"/>
      <c r="C42" s="157"/>
      <c r="D42" s="157"/>
      <c r="E42" s="157"/>
      <c r="F42" s="157"/>
      <c r="G42" s="62">
        <v>7</v>
      </c>
      <c r="H42" s="2"/>
      <c r="I42" s="204" t="s">
        <v>60</v>
      </c>
      <c r="J42" s="205"/>
      <c r="K42" s="205"/>
      <c r="L42" s="205"/>
      <c r="M42" s="205"/>
      <c r="N42" s="205"/>
      <c r="O42" s="205"/>
      <c r="P42" s="205"/>
      <c r="Q42" s="206"/>
    </row>
    <row r="43" spans="1:17" ht="22.5" thickTop="1" thickBot="1">
      <c r="A43" s="174" t="s">
        <v>61</v>
      </c>
      <c r="B43" s="175"/>
      <c r="C43" s="175"/>
      <c r="D43" s="175"/>
      <c r="E43" s="175"/>
      <c r="F43" s="175"/>
      <c r="G43" s="176"/>
      <c r="H43" s="63"/>
      <c r="I43" s="136" t="s">
        <v>62</v>
      </c>
      <c r="J43" s="137"/>
      <c r="K43" s="137"/>
      <c r="L43" s="137"/>
      <c r="M43" s="137"/>
      <c r="N43" s="137"/>
      <c r="O43" s="137"/>
      <c r="P43" s="137"/>
      <c r="Q43" s="138"/>
    </row>
    <row r="44" spans="1:17" ht="19.5" thickBot="1">
      <c r="A44" s="111" t="s">
        <v>30</v>
      </c>
      <c r="B44" s="93" t="s">
        <v>64</v>
      </c>
      <c r="C44" s="94"/>
      <c r="D44" s="94"/>
      <c r="E44" s="94"/>
      <c r="F44" s="95"/>
      <c r="G44" s="65" t="s">
        <v>68</v>
      </c>
      <c r="H44" s="2"/>
      <c r="I44" s="139"/>
      <c r="J44" s="140"/>
      <c r="K44" s="140"/>
      <c r="L44" s="140"/>
      <c r="M44" s="140"/>
      <c r="N44" s="140"/>
      <c r="O44" s="140"/>
      <c r="P44" s="140"/>
      <c r="Q44" s="141"/>
    </row>
    <row r="45" spans="1:17" ht="16.5" thickBot="1">
      <c r="A45" s="112"/>
      <c r="B45" s="96" t="s">
        <v>66</v>
      </c>
      <c r="C45" s="97"/>
      <c r="D45" s="97"/>
      <c r="E45" s="97"/>
      <c r="F45" s="98"/>
      <c r="G45" s="116">
        <v>10</v>
      </c>
      <c r="H45" s="2"/>
      <c r="I45" s="64"/>
      <c r="J45" s="64"/>
      <c r="K45" s="64"/>
      <c r="L45" s="64"/>
      <c r="M45" s="64"/>
      <c r="N45" s="64"/>
      <c r="O45" s="64"/>
      <c r="P45" s="64"/>
      <c r="Q45" s="64"/>
    </row>
    <row r="46" spans="1:17" ht="16.5" thickTop="1" thickBot="1">
      <c r="A46" s="113"/>
      <c r="B46" s="142" t="s">
        <v>67</v>
      </c>
      <c r="C46" s="143"/>
      <c r="D46" s="143"/>
      <c r="E46" s="143"/>
      <c r="F46" s="144"/>
      <c r="G46" s="117"/>
      <c r="H46" s="2"/>
      <c r="I46" s="145" t="s">
        <v>65</v>
      </c>
      <c r="J46" s="146"/>
      <c r="K46" s="146"/>
      <c r="L46" s="146"/>
      <c r="M46" s="146"/>
      <c r="N46" s="146"/>
      <c r="O46" s="146"/>
      <c r="P46" s="146"/>
      <c r="Q46" s="147"/>
    </row>
    <row r="47" spans="1:17" ht="18.75">
      <c r="A47" s="66">
        <v>0</v>
      </c>
      <c r="B47" s="105" t="s">
        <v>56</v>
      </c>
      <c r="C47" s="106"/>
      <c r="D47" s="106"/>
      <c r="E47" s="106"/>
      <c r="F47" s="106"/>
      <c r="G47" s="107"/>
      <c r="H47" s="2"/>
      <c r="I47" s="148"/>
      <c r="J47" s="149"/>
      <c r="K47" s="149"/>
      <c r="L47" s="149"/>
      <c r="M47" s="149"/>
      <c r="N47" s="149"/>
      <c r="O47" s="149"/>
      <c r="P47" s="149"/>
      <c r="Q47" s="150"/>
    </row>
    <row r="48" spans="1:17" ht="19.5" thickBot="1">
      <c r="A48" s="67">
        <v>1</v>
      </c>
      <c r="B48" s="108" t="s">
        <v>45</v>
      </c>
      <c r="C48" s="109"/>
      <c r="D48" s="109"/>
      <c r="E48" s="109"/>
      <c r="F48" s="109"/>
      <c r="G48" s="110"/>
      <c r="H48" s="2"/>
      <c r="I48" s="151"/>
      <c r="J48" s="152"/>
      <c r="K48" s="152"/>
      <c r="L48" s="152"/>
      <c r="M48" s="152"/>
      <c r="N48" s="152"/>
      <c r="O48" s="152"/>
      <c r="P48" s="152"/>
      <c r="Q48" s="153"/>
    </row>
    <row r="49" spans="1:17" ht="20.25" thickTop="1" thickBot="1">
      <c r="A49" s="67">
        <v>2</v>
      </c>
      <c r="B49" s="108" t="s">
        <v>46</v>
      </c>
      <c r="C49" s="109"/>
      <c r="D49" s="109"/>
      <c r="E49" s="109"/>
      <c r="F49" s="109"/>
      <c r="G49" s="110"/>
      <c r="H49" s="2"/>
    </row>
    <row r="50" spans="1:17" ht="19.5" thickTop="1">
      <c r="A50" s="67">
        <v>3</v>
      </c>
      <c r="B50" s="108" t="s">
        <v>47</v>
      </c>
      <c r="C50" s="109"/>
      <c r="D50" s="109"/>
      <c r="E50" s="109"/>
      <c r="F50" s="109"/>
      <c r="G50" s="110"/>
      <c r="H50" s="2"/>
      <c r="I50" s="162" t="s">
        <v>41</v>
      </c>
      <c r="J50" s="163"/>
      <c r="K50" s="163"/>
      <c r="L50" s="163"/>
      <c r="M50" s="163"/>
      <c r="N50" s="163"/>
      <c r="O50" s="163"/>
      <c r="P50" s="163"/>
      <c r="Q50" s="164"/>
    </row>
    <row r="51" spans="1:17" ht="18.75">
      <c r="A51" s="67">
        <v>4</v>
      </c>
      <c r="B51" s="108" t="s">
        <v>48</v>
      </c>
      <c r="C51" s="109"/>
      <c r="D51" s="109"/>
      <c r="E51" s="109"/>
      <c r="F51" s="109"/>
      <c r="G51" s="110"/>
      <c r="H51" s="2"/>
      <c r="I51" s="165"/>
      <c r="J51" s="166"/>
      <c r="K51" s="166"/>
      <c r="L51" s="166"/>
      <c r="M51" s="166"/>
      <c r="N51" s="166"/>
      <c r="O51" s="166"/>
      <c r="P51" s="166"/>
      <c r="Q51" s="167"/>
    </row>
    <row r="52" spans="1:17" ht="19.5" thickBot="1">
      <c r="A52" s="68">
        <v>5</v>
      </c>
      <c r="B52" s="177" t="s">
        <v>49</v>
      </c>
      <c r="C52" s="178"/>
      <c r="D52" s="178"/>
      <c r="E52" s="178"/>
      <c r="F52" s="178"/>
      <c r="G52" s="179"/>
      <c r="H52" s="2"/>
      <c r="I52" s="168" t="s">
        <v>40</v>
      </c>
      <c r="J52" s="169"/>
      <c r="K52" s="169"/>
      <c r="L52" s="169"/>
      <c r="M52" s="169"/>
      <c r="N52" s="169"/>
      <c r="O52" s="169"/>
      <c r="P52" s="169"/>
      <c r="Q52" s="170"/>
    </row>
    <row r="53" spans="1:17" ht="19.5" thickBot="1">
      <c r="A53" s="114" t="s">
        <v>25</v>
      </c>
      <c r="B53" s="99" t="s">
        <v>29</v>
      </c>
      <c r="C53" s="100"/>
      <c r="D53" s="100"/>
      <c r="E53" s="100"/>
      <c r="F53" s="101"/>
      <c r="G53" s="69" t="s">
        <v>63</v>
      </c>
      <c r="H53" s="2"/>
      <c r="I53" s="168"/>
      <c r="J53" s="169"/>
      <c r="K53" s="169"/>
      <c r="L53" s="169"/>
      <c r="M53" s="169"/>
      <c r="N53" s="169"/>
      <c r="O53" s="169"/>
      <c r="P53" s="169"/>
      <c r="Q53" s="170"/>
    </row>
    <row r="54" spans="1:17" ht="29.25" thickBot="1">
      <c r="A54" s="115"/>
      <c r="B54" s="102"/>
      <c r="C54" s="103"/>
      <c r="D54" s="103"/>
      <c r="E54" s="103"/>
      <c r="F54" s="104"/>
      <c r="G54" s="70">
        <v>5</v>
      </c>
      <c r="H54" s="2"/>
      <c r="I54" s="171"/>
      <c r="J54" s="172"/>
      <c r="K54" s="172"/>
      <c r="L54" s="172"/>
      <c r="M54" s="172"/>
      <c r="N54" s="172"/>
      <c r="O54" s="172"/>
      <c r="P54" s="172"/>
      <c r="Q54" s="173"/>
    </row>
    <row r="55" spans="1:17">
      <c r="A55" s="85" t="s">
        <v>31</v>
      </c>
      <c r="B55" s="87" t="s">
        <v>32</v>
      </c>
      <c r="C55" s="88"/>
      <c r="D55" s="88"/>
      <c r="E55" s="88"/>
      <c r="F55" s="88"/>
      <c r="G55" s="89"/>
    </row>
    <row r="56" spans="1:17" ht="15.75" thickBot="1">
      <c r="A56" s="86"/>
      <c r="B56" s="90"/>
      <c r="C56" s="91"/>
      <c r="D56" s="91"/>
      <c r="E56" s="91"/>
      <c r="F56" s="91"/>
      <c r="G56" s="92"/>
    </row>
    <row r="59" spans="1:17">
      <c r="A59" s="71"/>
      <c r="B59" s="71"/>
      <c r="C59" s="71"/>
      <c r="D59" s="71"/>
      <c r="E59" s="71"/>
      <c r="F59" s="71"/>
      <c r="G59" s="71"/>
    </row>
  </sheetData>
  <sheetProtection sheet="1" selectLockedCells="1"/>
  <mergeCells count="84">
    <mergeCell ref="E41:F41"/>
    <mergeCell ref="E36:F36"/>
    <mergeCell ref="E37:F37"/>
    <mergeCell ref="E38:F38"/>
    <mergeCell ref="E39:F39"/>
    <mergeCell ref="E40:F40"/>
    <mergeCell ref="E31:F31"/>
    <mergeCell ref="E32:F32"/>
    <mergeCell ref="E33:F33"/>
    <mergeCell ref="E34:F34"/>
    <mergeCell ref="E35:F35"/>
    <mergeCell ref="E26:F26"/>
    <mergeCell ref="E27:F27"/>
    <mergeCell ref="E28:F28"/>
    <mergeCell ref="E29:F29"/>
    <mergeCell ref="E30:F30"/>
    <mergeCell ref="I1:Q2"/>
    <mergeCell ref="I5:Q6"/>
    <mergeCell ref="I42:Q42"/>
    <mergeCell ref="A19:B20"/>
    <mergeCell ref="A21:B22"/>
    <mergeCell ref="G23:G24"/>
    <mergeCell ref="A1:G1"/>
    <mergeCell ref="A3:B4"/>
    <mergeCell ref="A5:B6"/>
    <mergeCell ref="A7:B8"/>
    <mergeCell ref="A9:B10"/>
    <mergeCell ref="A11:B12"/>
    <mergeCell ref="B2:F2"/>
    <mergeCell ref="B41:C41"/>
    <mergeCell ref="C3:E3"/>
    <mergeCell ref="F3:G3"/>
    <mergeCell ref="G15:G16"/>
    <mergeCell ref="G17:G18"/>
    <mergeCell ref="G19:G20"/>
    <mergeCell ref="G21:G22"/>
    <mergeCell ref="A23:B24"/>
    <mergeCell ref="G5:G6"/>
    <mergeCell ref="G7:G8"/>
    <mergeCell ref="G9:G10"/>
    <mergeCell ref="G11:G12"/>
    <mergeCell ref="G13:G14"/>
    <mergeCell ref="A13:B14"/>
    <mergeCell ref="A15:B16"/>
    <mergeCell ref="A17:B18"/>
    <mergeCell ref="B35:C35"/>
    <mergeCell ref="B26:C26"/>
    <mergeCell ref="B27:C27"/>
    <mergeCell ref="B28:C28"/>
    <mergeCell ref="B29:C29"/>
    <mergeCell ref="B30:C30"/>
    <mergeCell ref="I50:Q51"/>
    <mergeCell ref="I52:Q54"/>
    <mergeCell ref="A43:G43"/>
    <mergeCell ref="B50:G50"/>
    <mergeCell ref="B51:G51"/>
    <mergeCell ref="B52:G52"/>
    <mergeCell ref="I10:Q17"/>
    <mergeCell ref="I20:Q39"/>
    <mergeCell ref="I43:Q44"/>
    <mergeCell ref="B46:F46"/>
    <mergeCell ref="I46:Q48"/>
    <mergeCell ref="A25:F25"/>
    <mergeCell ref="A42:F42"/>
    <mergeCell ref="B36:C36"/>
    <mergeCell ref="B37:C37"/>
    <mergeCell ref="B38:C38"/>
    <mergeCell ref="B39:C39"/>
    <mergeCell ref="B40:C40"/>
    <mergeCell ref="B31:C31"/>
    <mergeCell ref="B32:C32"/>
    <mergeCell ref="B33:C33"/>
    <mergeCell ref="B34:C34"/>
    <mergeCell ref="A55:A56"/>
    <mergeCell ref="B55:G56"/>
    <mergeCell ref="B44:F44"/>
    <mergeCell ref="B45:F45"/>
    <mergeCell ref="B53:F54"/>
    <mergeCell ref="B47:G47"/>
    <mergeCell ref="B48:G48"/>
    <mergeCell ref="B49:G49"/>
    <mergeCell ref="A44:A46"/>
    <mergeCell ref="A53:A54"/>
    <mergeCell ref="G45:G46"/>
  </mergeCells>
  <phoneticPr fontId="3" type="noConversion"/>
  <conditionalFormatting sqref="C23:G24">
    <cfRule type="expression" dxfId="1321" priority="21">
      <formula>$A$23=""</formula>
    </cfRule>
    <cfRule type="expression" dxfId="1320" priority="22">
      <formula>$F$24="Friday"</formula>
    </cfRule>
    <cfRule type="expression" dxfId="1319" priority="23">
      <formula>$F$24="Thursday"</formula>
    </cfRule>
    <cfRule type="expression" dxfId="1318" priority="24">
      <formula>$F$24="Wednesday"</formula>
    </cfRule>
    <cfRule type="expression" dxfId="1317" priority="25">
      <formula>$F$24="Tuesday"</formula>
    </cfRule>
    <cfRule type="expression" dxfId="1316" priority="26">
      <formula>$F$24="Monday"</formula>
    </cfRule>
  </conditionalFormatting>
  <conditionalFormatting sqref="C7:G8">
    <cfRule type="expression" dxfId="1315" priority="39">
      <formula>$A$7=""</formula>
    </cfRule>
    <cfRule type="expression" dxfId="1314" priority="76">
      <formula>$F$8="Friday"</formula>
    </cfRule>
    <cfRule type="expression" dxfId="1313" priority="77">
      <formula>$F$8="Thursday"</formula>
    </cfRule>
    <cfRule type="expression" dxfId="1312" priority="78">
      <formula>$F$8="Wednesday"</formula>
    </cfRule>
    <cfRule type="expression" dxfId="1311" priority="79">
      <formula>$F$8="Tuesday"</formula>
    </cfRule>
    <cfRule type="expression" dxfId="1310" priority="80">
      <formula>$F$8="Monday"</formula>
    </cfRule>
  </conditionalFormatting>
  <conditionalFormatting sqref="C9:G10">
    <cfRule type="expression" dxfId="1309" priority="38">
      <formula>$A$9=""</formula>
    </cfRule>
    <cfRule type="expression" dxfId="1308" priority="71">
      <formula>$F$10="Friday"</formula>
    </cfRule>
    <cfRule type="expression" dxfId="1307" priority="72">
      <formula>$F$10="Thursday"</formula>
    </cfRule>
    <cfRule type="expression" dxfId="1306" priority="73">
      <formula>$F$10="Wednesday"</formula>
    </cfRule>
    <cfRule type="expression" dxfId="1305" priority="74">
      <formula>$F$10="Tuesday"</formula>
    </cfRule>
    <cfRule type="expression" dxfId="1304" priority="75">
      <formula>$F$10="Monday"</formula>
    </cfRule>
  </conditionalFormatting>
  <conditionalFormatting sqref="C11:G12">
    <cfRule type="expression" dxfId="1303" priority="37">
      <formula>$A$11=""</formula>
    </cfRule>
    <cfRule type="expression" dxfId="1302" priority="66">
      <formula>$F$12="Friday"</formula>
    </cfRule>
    <cfRule type="expression" dxfId="1301" priority="67">
      <formula>$F$12="Thursday"</formula>
    </cfRule>
    <cfRule type="expression" dxfId="1300" priority="68">
      <formula>$F$12="Wednesday"</formula>
    </cfRule>
    <cfRule type="expression" dxfId="1299" priority="69">
      <formula>$F$12="Tuesday"</formula>
    </cfRule>
    <cfRule type="expression" dxfId="1298" priority="70">
      <formula>$F$12="Monday"</formula>
    </cfRule>
  </conditionalFormatting>
  <conditionalFormatting sqref="C13:G14">
    <cfRule type="expression" dxfId="1297" priority="36">
      <formula>$A$13=""</formula>
    </cfRule>
    <cfRule type="expression" dxfId="1296" priority="61">
      <formula>$F$14="Friday"</formula>
    </cfRule>
    <cfRule type="expression" dxfId="1295" priority="62">
      <formula>$F$14="Thursday"</formula>
    </cfRule>
    <cfRule type="expression" dxfId="1294" priority="63">
      <formula>$F$14="Wednesday"</formula>
    </cfRule>
    <cfRule type="expression" dxfId="1293" priority="64">
      <formula>$F$14="Tuesday"</formula>
    </cfRule>
    <cfRule type="expression" dxfId="1292" priority="65">
      <formula>$F$14="Monday"</formula>
    </cfRule>
  </conditionalFormatting>
  <conditionalFormatting sqref="C15:G16">
    <cfRule type="expression" dxfId="1291" priority="35">
      <formula>$A$15=""</formula>
    </cfRule>
    <cfRule type="expression" dxfId="1290" priority="56">
      <formula>$F$16="Friday"</formula>
    </cfRule>
    <cfRule type="expression" dxfId="1289" priority="57">
      <formula>$F$16="Thursday"</formula>
    </cfRule>
    <cfRule type="expression" dxfId="1288" priority="58">
      <formula>$F$16="Wednesday"</formula>
    </cfRule>
    <cfRule type="expression" dxfId="1287" priority="59">
      <formula>$F$16="Tuesday"</formula>
    </cfRule>
    <cfRule type="expression" dxfId="1286" priority="60">
      <formula>$F$16="Monday"</formula>
    </cfRule>
  </conditionalFormatting>
  <conditionalFormatting sqref="C17:G18">
    <cfRule type="expression" dxfId="1285" priority="34">
      <formula>$A$17=""</formula>
    </cfRule>
    <cfRule type="expression" dxfId="1284" priority="51">
      <formula>$F$18="Friday"</formula>
    </cfRule>
    <cfRule type="expression" dxfId="1283" priority="52">
      <formula>$F$18="Thursday"</formula>
    </cfRule>
    <cfRule type="expression" dxfId="1282" priority="53">
      <formula>$F$18="Wednesday"</formula>
    </cfRule>
    <cfRule type="expression" dxfId="1281" priority="54">
      <formula>$F$18="Tuesday"</formula>
    </cfRule>
    <cfRule type="expression" dxfId="1280" priority="55">
      <formula>$F$18="Monday"</formula>
    </cfRule>
  </conditionalFormatting>
  <conditionalFormatting sqref="C19:G20">
    <cfRule type="expression" dxfId="1279" priority="33">
      <formula>$A$19=""</formula>
    </cfRule>
    <cfRule type="expression" dxfId="1278" priority="46">
      <formula>$F$20="Friday"</formula>
    </cfRule>
    <cfRule type="expression" dxfId="1277" priority="47">
      <formula>$F$20="Thursday"</formula>
    </cfRule>
    <cfRule type="expression" dxfId="1276" priority="48">
      <formula>$F$20="Wednesday"</formula>
    </cfRule>
    <cfRule type="expression" dxfId="1275" priority="49">
      <formula>$F$20="Tuesday"</formula>
    </cfRule>
    <cfRule type="expression" dxfId="1274" priority="50">
      <formula>$F$20="Monday"</formula>
    </cfRule>
  </conditionalFormatting>
  <conditionalFormatting sqref="C21:G22">
    <cfRule type="expression" dxfId="1273" priority="32">
      <formula>$A$21=""</formula>
    </cfRule>
    <cfRule type="expression" dxfId="1272" priority="41">
      <formula>$F$22="Friday"</formula>
    </cfRule>
    <cfRule type="expression" dxfId="1271" priority="42">
      <formula>$F$22="Thursday"</formula>
    </cfRule>
    <cfRule type="expression" dxfId="1270" priority="43">
      <formula>$F$22="Wednesday"</formula>
    </cfRule>
    <cfRule type="expression" dxfId="1269" priority="44">
      <formula>$F$22="Tuesday"</formula>
    </cfRule>
    <cfRule type="expression" dxfId="1268" priority="45">
      <formula>$F$22="Monday"</formula>
    </cfRule>
  </conditionalFormatting>
  <conditionalFormatting sqref="C5:G6">
    <cfRule type="expression" dxfId="1267" priority="1">
      <formula>$A$5=""</formula>
    </cfRule>
    <cfRule type="expression" dxfId="1266" priority="2">
      <formula>$F$6="Friday"</formula>
    </cfRule>
    <cfRule type="expression" dxfId="1265" priority="3">
      <formula>$F$6="Thursday"</formula>
    </cfRule>
    <cfRule type="expression" dxfId="1264" priority="4">
      <formula>$F$6="Wednesday"</formula>
    </cfRule>
    <cfRule type="expression" dxfId="1263" priority="5">
      <formula>$F$6="Tuesday"</formula>
    </cfRule>
    <cfRule type="expression" dxfId="1262" priority="6">
      <formula>$F$6="Monday"</formula>
    </cfRule>
  </conditionalFormatting>
  <pageMargins left="0.7" right="0.7" top="0.75" bottom="0.75" header="0.3" footer="0.3"/>
  <pageSetup paperSize="5" scale="91" orientation="portrait" r:id="rId1"/>
  <headerFooter>
    <oddHeader>&amp;C&amp;"-,Bold"_x000D_</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6"/>
  <sheetViews>
    <sheetView zoomScale="110" zoomScaleNormal="110" workbookViewId="0">
      <selection activeCell="D4" sqref="D4"/>
    </sheetView>
  </sheetViews>
  <sheetFormatPr defaultColWidth="8.7109375" defaultRowHeight="15"/>
  <cols>
    <col min="1" max="2" width="16.42578125" customWidth="1"/>
    <col min="3" max="3" width="15.42578125" customWidth="1"/>
    <col min="4" max="9" width="6.7109375" customWidth="1"/>
    <col min="10" max="10" width="7.7109375" customWidth="1"/>
    <col min="11" max="11" width="4.140625" style="1" customWidth="1"/>
    <col min="12" max="12" width="3" customWidth="1"/>
    <col min="13" max="23" width="8.7109375" style="48"/>
  </cols>
  <sheetData>
    <row r="1" spans="1:23" ht="49.9" customHeight="1">
      <c r="A1" s="266" t="str">
        <f>'SET UP'!$A$1</f>
        <v>INTERVIEW
Superintendent's Planning Room
November 13, 2018</v>
      </c>
      <c r="B1" s="267"/>
      <c r="C1" s="267"/>
      <c r="D1" s="267"/>
      <c r="E1" s="267"/>
      <c r="F1" s="267"/>
      <c r="G1" s="267"/>
      <c r="H1" s="267"/>
      <c r="I1" s="267"/>
      <c r="J1" s="268"/>
      <c r="K1" s="259" t="s">
        <v>42</v>
      </c>
      <c r="L1" s="288" t="s">
        <v>52</v>
      </c>
      <c r="M1" s="47"/>
      <c r="N1" s="277" t="s">
        <v>58</v>
      </c>
      <c r="O1" s="278"/>
      <c r="P1" s="278"/>
      <c r="Q1" s="278"/>
      <c r="R1" s="278"/>
      <c r="S1" s="278"/>
      <c r="T1" s="278"/>
    </row>
    <row r="2" spans="1:23" ht="76.900000000000006" customHeight="1">
      <c r="A2" s="269"/>
      <c r="B2" s="270"/>
      <c r="C2" s="270"/>
      <c r="D2" s="270"/>
      <c r="E2" s="270"/>
      <c r="F2" s="270"/>
      <c r="G2" s="270"/>
      <c r="H2" s="270"/>
      <c r="I2" s="270"/>
      <c r="J2" s="271"/>
      <c r="K2" s="259"/>
      <c r="L2" s="288"/>
      <c r="M2" s="47"/>
      <c r="N2" s="278"/>
      <c r="O2" s="278"/>
      <c r="P2" s="278"/>
      <c r="Q2" s="278"/>
      <c r="R2" s="278"/>
      <c r="S2" s="278"/>
      <c r="T2" s="278"/>
    </row>
    <row r="3" spans="1:23" s="1" customFormat="1" ht="16.149999999999999" customHeight="1" thickBot="1">
      <c r="A3" s="272" t="s">
        <v>0</v>
      </c>
      <c r="B3" s="273"/>
      <c r="C3" s="84"/>
      <c r="D3" s="289" t="s">
        <v>2</v>
      </c>
      <c r="E3" s="290"/>
      <c r="F3" s="290"/>
      <c r="G3" s="290"/>
      <c r="H3" s="291"/>
      <c r="I3" s="274" t="str">
        <f>'SET UP'!$A$55</f>
        <v>ACUMEN</v>
      </c>
      <c r="J3" s="275"/>
      <c r="K3" s="259"/>
      <c r="L3" s="288"/>
      <c r="M3" s="47"/>
      <c r="N3" s="49"/>
      <c r="O3" s="50"/>
      <c r="P3" s="50"/>
      <c r="Q3" s="50"/>
      <c r="R3" s="50"/>
      <c r="S3" s="50"/>
      <c r="T3" s="50"/>
      <c r="U3" s="50"/>
      <c r="V3" s="50"/>
      <c r="W3" s="50"/>
    </row>
    <row r="4" spans="1:23" ht="16.899999999999999" customHeight="1" thickBot="1">
      <c r="A4" s="224" t="str">
        <f>'SET UP'!$A$5</f>
        <v>Applicant # 1</v>
      </c>
      <c r="B4" s="225"/>
      <c r="C4" s="230" t="str">
        <f>'SET UP'!$A$44</f>
        <v>BEHAVIOR</v>
      </c>
      <c r="D4" s="54"/>
      <c r="E4" s="54"/>
      <c r="F4" s="54"/>
      <c r="G4" s="54"/>
      <c r="H4" s="54"/>
      <c r="I4" s="260"/>
      <c r="J4" s="261"/>
      <c r="K4" s="257">
        <f>SUM(D4:H5)</f>
        <v>0</v>
      </c>
      <c r="L4" s="276">
        <f>K4+K6</f>
        <v>0</v>
      </c>
      <c r="M4" s="51"/>
      <c r="N4" s="51"/>
    </row>
    <row r="5" spans="1:23" ht="16.5" thickTop="1" thickBot="1">
      <c r="A5" s="226"/>
      <c r="B5" s="227"/>
      <c r="C5" s="231"/>
      <c r="D5" s="54"/>
      <c r="E5" s="54"/>
      <c r="F5" s="54"/>
      <c r="G5" s="54"/>
      <c r="H5" s="54"/>
      <c r="I5" s="262"/>
      <c r="J5" s="263"/>
      <c r="K5" s="258"/>
      <c r="L5" s="276"/>
      <c r="M5" s="51"/>
      <c r="N5" s="279" t="str">
        <f>'SET UP'!I46</f>
        <v>DO NOT enter any value in grey out cells</v>
      </c>
      <c r="O5" s="280"/>
      <c r="P5" s="280"/>
      <c r="Q5" s="280"/>
      <c r="R5" s="280"/>
      <c r="S5" s="280"/>
      <c r="T5" s="281"/>
    </row>
    <row r="6" spans="1:23" ht="18" customHeight="1" thickBot="1">
      <c r="A6" s="228"/>
      <c r="B6" s="229"/>
      <c r="C6" s="56" t="str">
        <f>'SET UP'!$A$53</f>
        <v>CAREER FIT</v>
      </c>
      <c r="D6" s="55"/>
      <c r="E6" s="14"/>
      <c r="F6" s="14"/>
      <c r="G6" s="14"/>
      <c r="H6" s="14"/>
      <c r="I6" s="264"/>
      <c r="J6" s="265"/>
      <c r="K6" s="75">
        <f>SUM(D6:H6)</f>
        <v>0</v>
      </c>
      <c r="L6" s="276"/>
      <c r="M6" s="51"/>
      <c r="N6" s="282"/>
      <c r="O6" s="283"/>
      <c r="P6" s="283"/>
      <c r="Q6" s="283"/>
      <c r="R6" s="283"/>
      <c r="S6" s="283"/>
      <c r="T6" s="284"/>
    </row>
    <row r="7" spans="1:23" ht="16.149999999999999" customHeight="1">
      <c r="A7" s="224" t="str">
        <f>'SET UP'!A7</f>
        <v>Applicant # 2</v>
      </c>
      <c r="B7" s="225"/>
      <c r="C7" s="230" t="str">
        <f>'SET UP'!$A$44</f>
        <v>BEHAVIOR</v>
      </c>
      <c r="D7" s="54"/>
      <c r="E7" s="54"/>
      <c r="F7" s="54"/>
      <c r="G7" s="54"/>
      <c r="H7" s="54"/>
      <c r="I7" s="260"/>
      <c r="J7" s="261"/>
      <c r="K7" s="257">
        <f>SUM(D7:H8)</f>
        <v>0</v>
      </c>
      <c r="L7" s="276">
        <f t="shared" ref="L7" si="0">K7+K9</f>
        <v>0</v>
      </c>
      <c r="M7" s="51"/>
      <c r="N7" s="282"/>
      <c r="O7" s="283"/>
      <c r="P7" s="283"/>
      <c r="Q7" s="283"/>
      <c r="R7" s="283"/>
      <c r="S7" s="283"/>
      <c r="T7" s="284"/>
    </row>
    <row r="8" spans="1:23" ht="16.149999999999999" customHeight="1" thickBot="1">
      <c r="A8" s="226"/>
      <c r="B8" s="227"/>
      <c r="C8" s="231"/>
      <c r="D8" s="54"/>
      <c r="E8" s="54"/>
      <c r="F8" s="54"/>
      <c r="G8" s="54"/>
      <c r="H8" s="54"/>
      <c r="I8" s="262"/>
      <c r="J8" s="263"/>
      <c r="K8" s="258"/>
      <c r="L8" s="276"/>
      <c r="M8" s="51"/>
      <c r="N8" s="282"/>
      <c r="O8" s="283"/>
      <c r="P8" s="283"/>
      <c r="Q8" s="283"/>
      <c r="R8" s="283"/>
      <c r="S8" s="283"/>
      <c r="T8" s="284"/>
    </row>
    <row r="9" spans="1:23" ht="16.899999999999999" customHeight="1" thickBot="1">
      <c r="A9" s="228"/>
      <c r="B9" s="229"/>
      <c r="C9" s="56" t="str">
        <f>'SET UP'!$A$53</f>
        <v>CAREER FIT</v>
      </c>
      <c r="D9" s="55"/>
      <c r="E9" s="14"/>
      <c r="F9" s="14"/>
      <c r="G9" s="14"/>
      <c r="H9" s="14"/>
      <c r="I9" s="264"/>
      <c r="J9" s="265"/>
      <c r="K9" s="75">
        <f>SUM(D9:H9)</f>
        <v>0</v>
      </c>
      <c r="L9" s="276"/>
      <c r="M9" s="51"/>
      <c r="N9" s="282"/>
      <c r="O9" s="283"/>
      <c r="P9" s="283"/>
      <c r="Q9" s="283"/>
      <c r="R9" s="283"/>
      <c r="S9" s="283"/>
      <c r="T9" s="284"/>
    </row>
    <row r="10" spans="1:23" ht="16.149999999999999" customHeight="1">
      <c r="A10" s="224" t="str">
        <f>'SET UP'!A9</f>
        <v>Applicant # 3</v>
      </c>
      <c r="B10" s="225"/>
      <c r="C10" s="230" t="str">
        <f>'SET UP'!$A$44</f>
        <v>BEHAVIOR</v>
      </c>
      <c r="D10" s="54"/>
      <c r="E10" s="54"/>
      <c r="F10" s="54"/>
      <c r="G10" s="54"/>
      <c r="H10" s="54"/>
      <c r="I10" s="260"/>
      <c r="J10" s="261"/>
      <c r="K10" s="257">
        <f>SUM(D10:H11)</f>
        <v>0</v>
      </c>
      <c r="L10" s="276">
        <f t="shared" ref="L10" si="1">K10+K12</f>
        <v>0</v>
      </c>
      <c r="M10" s="51"/>
      <c r="N10" s="282"/>
      <c r="O10" s="283"/>
      <c r="P10" s="283"/>
      <c r="Q10" s="283"/>
      <c r="R10" s="283"/>
      <c r="S10" s="283"/>
      <c r="T10" s="284"/>
    </row>
    <row r="11" spans="1:23" ht="16.149999999999999" customHeight="1" thickBot="1">
      <c r="A11" s="226"/>
      <c r="B11" s="227"/>
      <c r="C11" s="231"/>
      <c r="D11" s="54"/>
      <c r="E11" s="54"/>
      <c r="F11" s="54"/>
      <c r="G11" s="54"/>
      <c r="H11" s="54"/>
      <c r="I11" s="262"/>
      <c r="J11" s="263"/>
      <c r="K11" s="258"/>
      <c r="L11" s="276"/>
      <c r="M11" s="51"/>
      <c r="N11" s="282"/>
      <c r="O11" s="283"/>
      <c r="P11" s="283"/>
      <c r="Q11" s="283"/>
      <c r="R11" s="283"/>
      <c r="S11" s="283"/>
      <c r="T11" s="284"/>
    </row>
    <row r="12" spans="1:23" ht="16.899999999999999" customHeight="1" thickBot="1">
      <c r="A12" s="228"/>
      <c r="B12" s="229"/>
      <c r="C12" s="56" t="str">
        <f>'SET UP'!$A$53</f>
        <v>CAREER FIT</v>
      </c>
      <c r="D12" s="55"/>
      <c r="E12" s="14"/>
      <c r="F12" s="14"/>
      <c r="G12" s="14"/>
      <c r="H12" s="14"/>
      <c r="I12" s="264"/>
      <c r="J12" s="265"/>
      <c r="K12" s="75">
        <f>SUM(D12:H12)</f>
        <v>0</v>
      </c>
      <c r="L12" s="276"/>
      <c r="M12" s="51"/>
      <c r="N12" s="282"/>
      <c r="O12" s="283"/>
      <c r="P12" s="283"/>
      <c r="Q12" s="283"/>
      <c r="R12" s="283"/>
      <c r="S12" s="283"/>
      <c r="T12" s="284"/>
    </row>
    <row r="13" spans="1:23" ht="16.149999999999999" customHeight="1">
      <c r="A13" s="224" t="str">
        <f>'SET UP'!A11</f>
        <v>Applicant # 4</v>
      </c>
      <c r="B13" s="225"/>
      <c r="C13" s="230" t="str">
        <f>'SET UP'!$A$44</f>
        <v>BEHAVIOR</v>
      </c>
      <c r="D13" s="54"/>
      <c r="E13" s="54"/>
      <c r="F13" s="54"/>
      <c r="G13" s="54"/>
      <c r="H13" s="54"/>
      <c r="I13" s="260"/>
      <c r="J13" s="261"/>
      <c r="K13" s="257">
        <f>SUM(D13:H14)</f>
        <v>0</v>
      </c>
      <c r="L13" s="276">
        <f t="shared" ref="L13" si="2">K13+K15</f>
        <v>0</v>
      </c>
      <c r="M13" s="51"/>
      <c r="N13" s="282"/>
      <c r="O13" s="283"/>
      <c r="P13" s="283"/>
      <c r="Q13" s="283"/>
      <c r="R13" s="283"/>
      <c r="S13" s="283"/>
      <c r="T13" s="284"/>
    </row>
    <row r="14" spans="1:23" ht="16.149999999999999" customHeight="1" thickBot="1">
      <c r="A14" s="226"/>
      <c r="B14" s="227"/>
      <c r="C14" s="231"/>
      <c r="D14" s="54"/>
      <c r="E14" s="54"/>
      <c r="F14" s="54"/>
      <c r="G14" s="54"/>
      <c r="H14" s="54"/>
      <c r="I14" s="262"/>
      <c r="J14" s="263"/>
      <c r="K14" s="258"/>
      <c r="L14" s="276"/>
      <c r="M14" s="51"/>
      <c r="N14" s="282"/>
      <c r="O14" s="283"/>
      <c r="P14" s="283"/>
      <c r="Q14" s="283"/>
      <c r="R14" s="283"/>
      <c r="S14" s="283"/>
      <c r="T14" s="284"/>
    </row>
    <row r="15" spans="1:23" ht="16.899999999999999" customHeight="1" thickBot="1">
      <c r="A15" s="228"/>
      <c r="B15" s="229"/>
      <c r="C15" s="56" t="str">
        <f>'SET UP'!$A$53</f>
        <v>CAREER FIT</v>
      </c>
      <c r="D15" s="55"/>
      <c r="E15" s="14"/>
      <c r="F15" s="14"/>
      <c r="G15" s="14"/>
      <c r="H15" s="14"/>
      <c r="I15" s="264"/>
      <c r="J15" s="265"/>
      <c r="K15" s="75">
        <f>SUM(D15:H15)</f>
        <v>0</v>
      </c>
      <c r="L15" s="276"/>
      <c r="M15" s="51"/>
      <c r="N15" s="282"/>
      <c r="O15" s="283"/>
      <c r="P15" s="283"/>
      <c r="Q15" s="283"/>
      <c r="R15" s="283"/>
      <c r="S15" s="283"/>
      <c r="T15" s="284"/>
    </row>
    <row r="16" spans="1:23" ht="16.149999999999999" customHeight="1">
      <c r="A16" s="224" t="str">
        <f>'SET UP'!A13</f>
        <v>Applicant # 5</v>
      </c>
      <c r="B16" s="225"/>
      <c r="C16" s="230" t="str">
        <f>'SET UP'!$A$44</f>
        <v>BEHAVIOR</v>
      </c>
      <c r="D16" s="54"/>
      <c r="E16" s="54"/>
      <c r="F16" s="54"/>
      <c r="G16" s="54"/>
      <c r="H16" s="54"/>
      <c r="I16" s="260"/>
      <c r="J16" s="261"/>
      <c r="K16" s="257">
        <f>SUM(D16:H17)</f>
        <v>0</v>
      </c>
      <c r="L16" s="276">
        <f t="shared" ref="L16" si="3">K16+K18</f>
        <v>0</v>
      </c>
      <c r="M16" s="51"/>
      <c r="N16" s="282"/>
      <c r="O16" s="283"/>
      <c r="P16" s="283"/>
      <c r="Q16" s="283"/>
      <c r="R16" s="283"/>
      <c r="S16" s="283"/>
      <c r="T16" s="284"/>
    </row>
    <row r="17" spans="1:20" ht="16.149999999999999" customHeight="1" thickBot="1">
      <c r="A17" s="226"/>
      <c r="B17" s="227"/>
      <c r="C17" s="231"/>
      <c r="D17" s="54"/>
      <c r="E17" s="54"/>
      <c r="F17" s="54"/>
      <c r="G17" s="54"/>
      <c r="H17" s="54"/>
      <c r="I17" s="262"/>
      <c r="J17" s="263"/>
      <c r="K17" s="258"/>
      <c r="L17" s="276"/>
      <c r="M17" s="51"/>
      <c r="N17" s="282"/>
      <c r="O17" s="283"/>
      <c r="P17" s="283"/>
      <c r="Q17" s="283"/>
      <c r="R17" s="283"/>
      <c r="S17" s="283"/>
      <c r="T17" s="284"/>
    </row>
    <row r="18" spans="1:20" ht="16.899999999999999" customHeight="1" thickBot="1">
      <c r="A18" s="228"/>
      <c r="B18" s="229"/>
      <c r="C18" s="56" t="str">
        <f>'SET UP'!$A$53</f>
        <v>CAREER FIT</v>
      </c>
      <c r="D18" s="55"/>
      <c r="E18" s="14"/>
      <c r="F18" s="14"/>
      <c r="G18" s="14"/>
      <c r="H18" s="14"/>
      <c r="I18" s="264"/>
      <c r="J18" s="265"/>
      <c r="K18" s="75">
        <f>SUM(D18:H18)</f>
        <v>0</v>
      </c>
      <c r="L18" s="276"/>
      <c r="M18" s="51"/>
      <c r="N18" s="282"/>
      <c r="O18" s="283"/>
      <c r="P18" s="283"/>
      <c r="Q18" s="283"/>
      <c r="R18" s="283"/>
      <c r="S18" s="283"/>
      <c r="T18" s="284"/>
    </row>
    <row r="19" spans="1:20" ht="16.149999999999999" customHeight="1">
      <c r="A19" s="224" t="str">
        <f>'SET UP'!A15</f>
        <v>Applicant # 6</v>
      </c>
      <c r="B19" s="225"/>
      <c r="C19" s="230" t="str">
        <f>'SET UP'!$A$44</f>
        <v>BEHAVIOR</v>
      </c>
      <c r="D19" s="54"/>
      <c r="E19" s="54"/>
      <c r="F19" s="54"/>
      <c r="G19" s="54"/>
      <c r="H19" s="54"/>
      <c r="I19" s="260"/>
      <c r="J19" s="261"/>
      <c r="K19" s="257">
        <f>SUM(D19:H20)</f>
        <v>0</v>
      </c>
      <c r="L19" s="276">
        <f t="shared" ref="L19" si="4">K19+K21</f>
        <v>0</v>
      </c>
      <c r="M19" s="51"/>
      <c r="N19" s="282"/>
      <c r="O19" s="283"/>
      <c r="P19" s="283"/>
      <c r="Q19" s="283"/>
      <c r="R19" s="283"/>
      <c r="S19" s="283"/>
      <c r="T19" s="284"/>
    </row>
    <row r="20" spans="1:20" ht="16.899999999999999" customHeight="1" thickBot="1">
      <c r="A20" s="226"/>
      <c r="B20" s="227"/>
      <c r="C20" s="231"/>
      <c r="D20" s="54"/>
      <c r="E20" s="54"/>
      <c r="F20" s="54"/>
      <c r="G20" s="54"/>
      <c r="H20" s="54"/>
      <c r="I20" s="262"/>
      <c r="J20" s="263"/>
      <c r="K20" s="258"/>
      <c r="L20" s="276"/>
      <c r="M20" s="51"/>
      <c r="N20" s="282"/>
      <c r="O20" s="283"/>
      <c r="P20" s="283"/>
      <c r="Q20" s="283"/>
      <c r="R20" s="283"/>
      <c r="S20" s="283"/>
      <c r="T20" s="284"/>
    </row>
    <row r="21" spans="1:20" ht="16.899999999999999" customHeight="1" thickBot="1">
      <c r="A21" s="228"/>
      <c r="B21" s="229"/>
      <c r="C21" s="56" t="str">
        <f>'SET UP'!$A$53</f>
        <v>CAREER FIT</v>
      </c>
      <c r="D21" s="55"/>
      <c r="E21" s="14"/>
      <c r="F21" s="14"/>
      <c r="G21" s="14"/>
      <c r="H21" s="14"/>
      <c r="I21" s="264"/>
      <c r="J21" s="265"/>
      <c r="K21" s="75">
        <f>SUM(D21:H21)</f>
        <v>0</v>
      </c>
      <c r="L21" s="276"/>
      <c r="M21" s="51"/>
      <c r="N21" s="282"/>
      <c r="O21" s="283"/>
      <c r="P21" s="283"/>
      <c r="Q21" s="283"/>
      <c r="R21" s="283"/>
      <c r="S21" s="283"/>
      <c r="T21" s="284"/>
    </row>
    <row r="22" spans="1:20" ht="15" customHeight="1">
      <c r="A22" s="224" t="str">
        <f>'SET UP'!A17</f>
        <v>Applicant # 7</v>
      </c>
      <c r="B22" s="225"/>
      <c r="C22" s="230" t="str">
        <f>'SET UP'!$A$44</f>
        <v>BEHAVIOR</v>
      </c>
      <c r="D22" s="54"/>
      <c r="E22" s="54"/>
      <c r="F22" s="54"/>
      <c r="G22" s="54"/>
      <c r="H22" s="54"/>
      <c r="I22" s="260"/>
      <c r="J22" s="261"/>
      <c r="K22" s="257">
        <f>SUM(D22:H23)</f>
        <v>0</v>
      </c>
      <c r="L22" s="276">
        <f t="shared" ref="L22" si="5">K22+K24</f>
        <v>0</v>
      </c>
      <c r="M22" s="51"/>
      <c r="N22" s="282"/>
      <c r="O22" s="283"/>
      <c r="P22" s="283"/>
      <c r="Q22" s="283"/>
      <c r="R22" s="283"/>
      <c r="S22" s="283"/>
      <c r="T22" s="284"/>
    </row>
    <row r="23" spans="1:20" ht="16.149999999999999" customHeight="1" thickBot="1">
      <c r="A23" s="226"/>
      <c r="B23" s="227"/>
      <c r="C23" s="231"/>
      <c r="D23" s="54"/>
      <c r="E23" s="54"/>
      <c r="F23" s="54"/>
      <c r="G23" s="54"/>
      <c r="H23" s="54"/>
      <c r="I23" s="262"/>
      <c r="J23" s="263"/>
      <c r="K23" s="258"/>
      <c r="L23" s="276"/>
      <c r="M23" s="51"/>
      <c r="N23" s="282"/>
      <c r="O23" s="283"/>
      <c r="P23" s="283"/>
      <c r="Q23" s="283"/>
      <c r="R23" s="283"/>
      <c r="S23" s="283"/>
      <c r="T23" s="284"/>
    </row>
    <row r="24" spans="1:20" ht="16.899999999999999" customHeight="1" thickBot="1">
      <c r="A24" s="228"/>
      <c r="B24" s="229"/>
      <c r="C24" s="56" t="str">
        <f>'SET UP'!$A$53</f>
        <v>CAREER FIT</v>
      </c>
      <c r="D24" s="55"/>
      <c r="E24" s="14"/>
      <c r="F24" s="14"/>
      <c r="G24" s="14"/>
      <c r="H24" s="14"/>
      <c r="I24" s="264"/>
      <c r="J24" s="265"/>
      <c r="K24" s="75">
        <f>SUM(D24:H24)</f>
        <v>0</v>
      </c>
      <c r="L24" s="276"/>
      <c r="M24" s="51"/>
      <c r="N24" s="285"/>
      <c r="O24" s="286"/>
      <c r="P24" s="286"/>
      <c r="Q24" s="286"/>
      <c r="R24" s="286"/>
      <c r="S24" s="286"/>
      <c r="T24" s="287"/>
    </row>
    <row r="25" spans="1:20" ht="15" customHeight="1">
      <c r="A25" s="224" t="str">
        <f>'SET UP'!A19</f>
        <v>Applicant # 8</v>
      </c>
      <c r="B25" s="225"/>
      <c r="C25" s="230" t="str">
        <f>'SET UP'!$A$44</f>
        <v>BEHAVIOR</v>
      </c>
      <c r="D25" s="54"/>
      <c r="E25" s="54"/>
      <c r="F25" s="54"/>
      <c r="G25" s="54"/>
      <c r="H25" s="54"/>
      <c r="I25" s="260"/>
      <c r="J25" s="261"/>
      <c r="K25" s="257">
        <f>SUM(D25:H26)</f>
        <v>0</v>
      </c>
      <c r="L25" s="276">
        <f t="shared" ref="L25" si="6">K25+K27</f>
        <v>0</v>
      </c>
      <c r="M25" s="51"/>
      <c r="N25" s="51"/>
    </row>
    <row r="26" spans="1:20" ht="16.149999999999999" customHeight="1" thickBot="1">
      <c r="A26" s="226"/>
      <c r="B26" s="227"/>
      <c r="C26" s="231"/>
      <c r="D26" s="54"/>
      <c r="E26" s="54"/>
      <c r="F26" s="54"/>
      <c r="G26" s="54"/>
      <c r="H26" s="54"/>
      <c r="I26" s="262"/>
      <c r="J26" s="263"/>
      <c r="K26" s="258"/>
      <c r="L26" s="276"/>
      <c r="M26" s="51"/>
      <c r="N26" s="51"/>
    </row>
    <row r="27" spans="1:20" ht="16.899999999999999" customHeight="1" thickBot="1">
      <c r="A27" s="228"/>
      <c r="B27" s="229"/>
      <c r="C27" s="56" t="str">
        <f>'SET UP'!$A$53</f>
        <v>CAREER FIT</v>
      </c>
      <c r="D27" s="55"/>
      <c r="E27" s="14"/>
      <c r="F27" s="14"/>
      <c r="G27" s="14"/>
      <c r="H27" s="14"/>
      <c r="I27" s="264"/>
      <c r="J27" s="265"/>
      <c r="K27" s="75">
        <f>SUM(D27:H27)</f>
        <v>0</v>
      </c>
      <c r="L27" s="276"/>
      <c r="M27" s="51"/>
      <c r="N27" s="51"/>
    </row>
    <row r="28" spans="1:20" ht="15" customHeight="1">
      <c r="A28" s="224" t="str">
        <f>'SET UP'!A21</f>
        <v>Applicant # 9</v>
      </c>
      <c r="B28" s="225"/>
      <c r="C28" s="230" t="str">
        <f>'SET UP'!$A$44</f>
        <v>BEHAVIOR</v>
      </c>
      <c r="D28" s="54"/>
      <c r="E28" s="54"/>
      <c r="F28" s="54"/>
      <c r="G28" s="54"/>
      <c r="H28" s="54"/>
      <c r="I28" s="260"/>
      <c r="J28" s="261"/>
      <c r="K28" s="257">
        <f>SUM(D28:H29)</f>
        <v>0</v>
      </c>
      <c r="L28" s="276">
        <f t="shared" ref="L28" si="7">K28+K30</f>
        <v>0</v>
      </c>
      <c r="M28" s="51"/>
      <c r="N28" s="51"/>
    </row>
    <row r="29" spans="1:20" ht="16.149999999999999" customHeight="1" thickBot="1">
      <c r="A29" s="226"/>
      <c r="B29" s="227"/>
      <c r="C29" s="231"/>
      <c r="D29" s="54"/>
      <c r="E29" s="54"/>
      <c r="F29" s="54"/>
      <c r="G29" s="54"/>
      <c r="H29" s="54"/>
      <c r="I29" s="262"/>
      <c r="J29" s="263"/>
      <c r="K29" s="258"/>
      <c r="L29" s="276"/>
      <c r="M29" s="51"/>
      <c r="N29" s="51"/>
    </row>
    <row r="30" spans="1:20" ht="16.899999999999999" customHeight="1" thickBot="1">
      <c r="A30" s="228"/>
      <c r="B30" s="229"/>
      <c r="C30" s="56" t="str">
        <f>'SET UP'!$A$53</f>
        <v>CAREER FIT</v>
      </c>
      <c r="D30" s="55"/>
      <c r="E30" s="14"/>
      <c r="F30" s="14"/>
      <c r="G30" s="14"/>
      <c r="H30" s="14"/>
      <c r="I30" s="264"/>
      <c r="J30" s="265"/>
      <c r="K30" s="75">
        <f>SUM(D30:H30)</f>
        <v>0</v>
      </c>
      <c r="L30" s="276"/>
      <c r="M30" s="51"/>
      <c r="N30" s="51"/>
    </row>
    <row r="31" spans="1:20" ht="15" customHeight="1">
      <c r="A31" s="224" t="str">
        <f>'SET UP'!A23</f>
        <v>Applicant # 10</v>
      </c>
      <c r="B31" s="225"/>
      <c r="C31" s="230" t="str">
        <f>'SET UP'!$A$44</f>
        <v>BEHAVIOR</v>
      </c>
      <c r="D31" s="54"/>
      <c r="E31" s="54"/>
      <c r="F31" s="54"/>
      <c r="G31" s="54"/>
      <c r="H31" s="54"/>
      <c r="I31" s="260"/>
      <c r="J31" s="261"/>
      <c r="K31" s="257">
        <f>SUM(D31:H32)</f>
        <v>0</v>
      </c>
      <c r="L31" s="276">
        <f>K31+K33</f>
        <v>0</v>
      </c>
      <c r="M31" s="51"/>
      <c r="N31" s="51"/>
    </row>
    <row r="32" spans="1:20" ht="16.149999999999999" customHeight="1" thickBot="1">
      <c r="A32" s="226"/>
      <c r="B32" s="227"/>
      <c r="C32" s="231"/>
      <c r="D32" s="54"/>
      <c r="E32" s="54"/>
      <c r="F32" s="54"/>
      <c r="G32" s="54"/>
      <c r="H32" s="54"/>
      <c r="I32" s="262"/>
      <c r="J32" s="263"/>
      <c r="K32" s="258"/>
      <c r="L32" s="276"/>
      <c r="M32" s="51"/>
      <c r="N32" s="51"/>
    </row>
    <row r="33" spans="1:14" ht="16.899999999999999" customHeight="1" thickBot="1">
      <c r="A33" s="228"/>
      <c r="B33" s="229"/>
      <c r="C33" s="56" t="str">
        <f>'SET UP'!$A$53</f>
        <v>CAREER FIT</v>
      </c>
      <c r="D33" s="55"/>
      <c r="E33" s="14"/>
      <c r="F33" s="14"/>
      <c r="G33" s="14"/>
      <c r="H33" s="14"/>
      <c r="I33" s="264"/>
      <c r="J33" s="265"/>
      <c r="K33" s="75">
        <f>SUM(D33:H33)</f>
        <v>0</v>
      </c>
      <c r="L33" s="276"/>
      <c r="M33" s="51"/>
      <c r="N33" s="51"/>
    </row>
    <row r="34" spans="1:14" ht="16.899999999999999" customHeight="1">
      <c r="A34" s="111" t="str">
        <f>'SET UP'!$A$44</f>
        <v>BEHAVIOR</v>
      </c>
      <c r="B34" s="234" t="str">
        <f>'SET UP'!$B$44</f>
        <v xml:space="preserve">SCORING RUBRIC  </v>
      </c>
      <c r="C34" s="234"/>
      <c r="D34" s="234"/>
      <c r="E34" s="234"/>
      <c r="F34" s="234"/>
      <c r="G34" s="234"/>
      <c r="H34" s="234"/>
      <c r="I34" s="234"/>
      <c r="J34" s="235"/>
      <c r="K34" s="15"/>
      <c r="L34" s="2"/>
      <c r="M34" s="51"/>
      <c r="N34" s="51"/>
    </row>
    <row r="35" spans="1:14" ht="16.149999999999999" customHeight="1">
      <c r="A35" s="112"/>
      <c r="B35" s="236" t="str">
        <f>'SET UP'!$B$45</f>
        <v xml:space="preserve">Based on Situation (S), Task (T), Action (A), Result (R) protocols.  </v>
      </c>
      <c r="C35" s="236"/>
      <c r="D35" s="236"/>
      <c r="E35" s="236"/>
      <c r="F35" s="236"/>
      <c r="G35" s="236"/>
      <c r="H35" s="236"/>
      <c r="I35" s="236"/>
      <c r="J35" s="237"/>
      <c r="K35" s="15"/>
      <c r="L35" s="2"/>
      <c r="M35" s="51"/>
      <c r="N35" s="51"/>
    </row>
    <row r="36" spans="1:14" ht="16.899999999999999" customHeight="1" thickBot="1">
      <c r="A36" s="113"/>
      <c r="B36" s="236" t="str">
        <f>'SET UP'!$B$46</f>
        <v xml:space="preserve">~ Targeted Selection Scoring Rubric (Maximum Score 5  per item) </v>
      </c>
      <c r="C36" s="236"/>
      <c r="D36" s="236"/>
      <c r="E36" s="236"/>
      <c r="F36" s="236"/>
      <c r="G36" s="236"/>
      <c r="H36" s="236"/>
      <c r="I36" s="236"/>
      <c r="J36" s="237"/>
      <c r="K36" s="15"/>
      <c r="L36" s="2"/>
      <c r="M36" s="51"/>
      <c r="N36" s="51"/>
    </row>
    <row r="37" spans="1:14" ht="18.75">
      <c r="A37" s="72">
        <f>'SET UP'!$A$47</f>
        <v>0</v>
      </c>
      <c r="B37" s="246" t="str">
        <f>'SET UP'!$B$47</f>
        <v>No response.</v>
      </c>
      <c r="C37" s="247"/>
      <c r="D37" s="247"/>
      <c r="E37" s="247"/>
      <c r="F37" s="247"/>
      <c r="G37" s="247"/>
      <c r="H37" s="247"/>
      <c r="I37" s="247"/>
      <c r="J37" s="248"/>
      <c r="K37" s="15"/>
      <c r="L37" s="2"/>
      <c r="M37" s="51"/>
      <c r="N37" s="51"/>
    </row>
    <row r="38" spans="1:14" ht="19.149999999999999" customHeight="1">
      <c r="A38" s="73">
        <f>'SET UP'!$A$48</f>
        <v>1</v>
      </c>
      <c r="B38" s="249" t="str">
        <f>'SET UP'!$B$48</f>
        <v>STAR missing, answer was vague/incomplete or unrelated to the question.</v>
      </c>
      <c r="C38" s="250"/>
      <c r="D38" s="250"/>
      <c r="E38" s="250"/>
      <c r="F38" s="250"/>
      <c r="G38" s="250"/>
      <c r="H38" s="250"/>
      <c r="I38" s="250"/>
      <c r="J38" s="251"/>
      <c r="K38" s="15"/>
      <c r="L38" s="2"/>
      <c r="M38" s="51"/>
      <c r="N38" s="51"/>
    </row>
    <row r="39" spans="1:14" ht="19.149999999999999" customHeight="1">
      <c r="A39" s="73">
        <f>'SET UP'!$A$49</f>
        <v>2</v>
      </c>
      <c r="B39" s="249" t="str">
        <f>'SET UP'!$B$49</f>
        <v>Answer included some STAR elements but there were incomplete or missing components.</v>
      </c>
      <c r="C39" s="250"/>
      <c r="D39" s="250"/>
      <c r="E39" s="250"/>
      <c r="F39" s="250"/>
      <c r="G39" s="250"/>
      <c r="H39" s="250"/>
      <c r="I39" s="250"/>
      <c r="J39" s="251"/>
    </row>
    <row r="40" spans="1:14" ht="19.149999999999999" customHeight="1">
      <c r="A40" s="73">
        <f>'SET UP'!$A$50</f>
        <v>3</v>
      </c>
      <c r="B40" s="249" t="str">
        <f>'SET UP'!$B$50</f>
        <v>Gave complete STAR with two (2) or more vague areas (relevance/relatedness), average.</v>
      </c>
      <c r="C40" s="250"/>
      <c r="D40" s="250"/>
      <c r="E40" s="250"/>
      <c r="F40" s="250"/>
      <c r="G40" s="250"/>
      <c r="H40" s="250"/>
      <c r="I40" s="250"/>
      <c r="J40" s="251"/>
    </row>
    <row r="41" spans="1:14" ht="19.149999999999999" customHeight="1">
      <c r="A41" s="73">
        <f>'SET UP'!$A$51</f>
        <v>4</v>
      </c>
      <c r="B41" s="249" t="str">
        <f>'SET UP'!$B$51</f>
        <v>Gave complete STAR -  above average response.</v>
      </c>
      <c r="C41" s="250"/>
      <c r="D41" s="250"/>
      <c r="E41" s="250"/>
      <c r="F41" s="250"/>
      <c r="G41" s="250"/>
      <c r="H41" s="250"/>
      <c r="I41" s="250"/>
      <c r="J41" s="251"/>
    </row>
    <row r="42" spans="1:14" ht="19.899999999999999" customHeight="1" thickBot="1">
      <c r="A42" s="74">
        <f>'SET UP'!$A$52</f>
        <v>5</v>
      </c>
      <c r="B42" s="252" t="str">
        <f>'SET UP'!$B$52</f>
        <v>Comprehensive response, includes all elements of the STAR, highly skilled, well above average.</v>
      </c>
      <c r="C42" s="253"/>
      <c r="D42" s="253"/>
      <c r="E42" s="253"/>
      <c r="F42" s="253"/>
      <c r="G42" s="253"/>
      <c r="H42" s="253"/>
      <c r="I42" s="253"/>
      <c r="J42" s="254"/>
    </row>
    <row r="43" spans="1:14" ht="16.899999999999999" customHeight="1">
      <c r="A43" s="255" t="str">
        <f>'SET UP'!$A$53</f>
        <v>CAREER FIT</v>
      </c>
      <c r="B43" s="238" t="str">
        <f>'SET UP'!$B$53</f>
        <v>Career Fit values are either "0" or "1" depending on how well the motivators demonstrate authentic/organic  behavior.</v>
      </c>
      <c r="C43" s="97"/>
      <c r="D43" s="97"/>
      <c r="E43" s="97"/>
      <c r="F43" s="97"/>
      <c r="G43" s="97"/>
      <c r="H43" s="97"/>
      <c r="I43" s="97"/>
      <c r="J43" s="98"/>
    </row>
    <row r="44" spans="1:14" ht="16.149999999999999" customHeight="1" thickBot="1">
      <c r="A44" s="256" t="str">
        <f>'SET UP'!$A$44</f>
        <v>BEHAVIOR</v>
      </c>
      <c r="B44" s="239" t="str">
        <f>'SET UP'!$B$52</f>
        <v>Comprehensive response, includes all elements of the STAR, highly skilled, well above average.</v>
      </c>
      <c r="C44" s="240"/>
      <c r="D44" s="240"/>
      <c r="E44" s="240"/>
      <c r="F44" s="240"/>
      <c r="G44" s="240"/>
      <c r="H44" s="240"/>
      <c r="I44" s="240"/>
      <c r="J44" s="241"/>
    </row>
    <row r="45" spans="1:14" ht="15" customHeight="1">
      <c r="A45" s="232" t="str">
        <f>'SET UP'!$A$55</f>
        <v>ACUMEN</v>
      </c>
      <c r="B45" s="242" t="str">
        <f>'SET UP'!$B$55</f>
        <v>This value gives us an indication of  the applicanct potential contribution  to organizational culture and climate.</v>
      </c>
      <c r="C45" s="243"/>
      <c r="D45" s="243"/>
      <c r="E45" s="243"/>
      <c r="F45" s="243"/>
      <c r="G45" s="243"/>
      <c r="H45" s="243"/>
      <c r="I45" s="243"/>
      <c r="J45" s="244"/>
    </row>
    <row r="46" spans="1:14" ht="16.149999999999999" customHeight="1" thickBot="1">
      <c r="A46" s="233"/>
      <c r="B46" s="245" t="str">
        <f>'SET UP'!$B$52</f>
        <v>Comprehensive response, includes all elements of the STAR, highly skilled, well above average.</v>
      </c>
      <c r="C46" s="143"/>
      <c r="D46" s="143"/>
      <c r="E46" s="143"/>
      <c r="F46" s="143"/>
      <c r="G46" s="143"/>
      <c r="H46" s="143"/>
      <c r="I46" s="143"/>
      <c r="J46" s="144"/>
    </row>
  </sheetData>
  <sheetProtection sheet="1" selectLockedCells="1"/>
  <mergeCells count="73">
    <mergeCell ref="I13:J15"/>
    <mergeCell ref="A10:B12"/>
    <mergeCell ref="A13:B15"/>
    <mergeCell ref="A7:B9"/>
    <mergeCell ref="C7:C8"/>
    <mergeCell ref="C10:C11"/>
    <mergeCell ref="C13:C14"/>
    <mergeCell ref="D3:H3"/>
    <mergeCell ref="C4:C5"/>
    <mergeCell ref="I4:J6"/>
    <mergeCell ref="I7:J9"/>
    <mergeCell ref="I10:J12"/>
    <mergeCell ref="N1:T2"/>
    <mergeCell ref="L4:L6"/>
    <mergeCell ref="L7:L9"/>
    <mergeCell ref="L10:L12"/>
    <mergeCell ref="L13:L15"/>
    <mergeCell ref="N5:T24"/>
    <mergeCell ref="L1:L3"/>
    <mergeCell ref="L19:L21"/>
    <mergeCell ref="L22:L24"/>
    <mergeCell ref="L16:L18"/>
    <mergeCell ref="I25:J27"/>
    <mergeCell ref="I28:J30"/>
    <mergeCell ref="L25:L27"/>
    <mergeCell ref="L28:L30"/>
    <mergeCell ref="L31:L33"/>
    <mergeCell ref="K25:K26"/>
    <mergeCell ref="K28:K29"/>
    <mergeCell ref="K31:K32"/>
    <mergeCell ref="I31:J33"/>
    <mergeCell ref="K19:K20"/>
    <mergeCell ref="K22:K23"/>
    <mergeCell ref="K1:K3"/>
    <mergeCell ref="I16:J18"/>
    <mergeCell ref="I19:J21"/>
    <mergeCell ref="I22:J24"/>
    <mergeCell ref="K4:K5"/>
    <mergeCell ref="K7:K8"/>
    <mergeCell ref="K10:K11"/>
    <mergeCell ref="K13:K14"/>
    <mergeCell ref="K16:K17"/>
    <mergeCell ref="A1:J1"/>
    <mergeCell ref="A2:J2"/>
    <mergeCell ref="A3:B3"/>
    <mergeCell ref="A4:B6"/>
    <mergeCell ref="I3:J3"/>
    <mergeCell ref="A45:A46"/>
    <mergeCell ref="B34:J34"/>
    <mergeCell ref="B35:J35"/>
    <mergeCell ref="B43:J44"/>
    <mergeCell ref="B45:J46"/>
    <mergeCell ref="A34:A36"/>
    <mergeCell ref="B36:J36"/>
    <mergeCell ref="B37:J37"/>
    <mergeCell ref="B38:J38"/>
    <mergeCell ref="B39:J39"/>
    <mergeCell ref="B40:J40"/>
    <mergeCell ref="B41:J41"/>
    <mergeCell ref="B42:J42"/>
    <mergeCell ref="A43:A44"/>
    <mergeCell ref="A31:B33"/>
    <mergeCell ref="C16:C17"/>
    <mergeCell ref="C19:C20"/>
    <mergeCell ref="C31:C32"/>
    <mergeCell ref="A22:B24"/>
    <mergeCell ref="A25:B27"/>
    <mergeCell ref="A16:B18"/>
    <mergeCell ref="A19:B21"/>
    <mergeCell ref="C28:C29"/>
    <mergeCell ref="C25:C26"/>
    <mergeCell ref="A28:B30"/>
    <mergeCell ref="C22:C23"/>
  </mergeCells>
  <pageMargins left="0.7" right="0.7" top="0.75" bottom="0.75" header="0.3" footer="0.3"/>
  <pageSetup scale="86" orientation="portrait" r:id="rId1"/>
  <headerFooter>
    <oddHeader>&amp;C&amp;"-,Bold"_x000D_</oddHeader>
  </headerFooter>
  <drawing r:id="rId2"/>
  <extLst>
    <ext xmlns:x14="http://schemas.microsoft.com/office/spreadsheetml/2009/9/main" uri="{78C0D931-6437-407d-A8EE-F0AAD7539E65}">
      <x14:conditionalFormattings>
        <x14:conditionalFormatting xmlns:xm="http://schemas.microsoft.com/office/excel/2006/main">
          <x14:cfRule type="expression" priority="877" id="{73C21EE8-FCC6-0B4D-900C-EEA045CB3602}">
            <xm:f>'SET UP'!$G$42&lt;1</xm:f>
            <x14:dxf>
              <font>
                <b/>
                <i val="0"/>
                <color rgb="FFFFFF00"/>
              </font>
              <fill>
                <patternFill>
                  <bgColor rgb="FFFF0000"/>
                </patternFill>
              </fill>
              <border>
                <left style="thin">
                  <color theme="5" tint="-0.24994659260841701"/>
                </left>
                <right style="thin">
                  <color theme="5" tint="-0.24994659260841701"/>
                </right>
                <top style="thin">
                  <color theme="5" tint="-0.24994659260841701"/>
                </top>
                <bottom style="thin">
                  <color theme="5" tint="-0.24994659260841701"/>
                </bottom>
              </border>
            </x14:dxf>
          </x14:cfRule>
          <xm:sqref>N1:T2</xm:sqref>
        </x14:conditionalFormatting>
        <x14:conditionalFormatting xmlns:xm="http://schemas.microsoft.com/office/excel/2006/main">
          <x14:cfRule type="expression" priority="145" id="{1BD7D1D1-3283-E149-8FC5-C5048ED67358}">
            <xm:f>'SET UP'!$A$5=""</xm:f>
            <x14:dxf>
              <font>
                <color theme="0" tint="-0.14996795556505021"/>
              </font>
              <fill>
                <patternFill>
                  <bgColor theme="0" tint="-0.14996795556505021"/>
                </patternFill>
              </fill>
            </x14:dxf>
          </x14:cfRule>
          <xm:sqref>A4:J6</xm:sqref>
        </x14:conditionalFormatting>
        <x14:conditionalFormatting xmlns:xm="http://schemas.microsoft.com/office/excel/2006/main">
          <x14:cfRule type="expression" priority="161" id="{7453E59E-44C6-9C48-A5DF-BE53B7BF621A}">
            <xm:f>'SET UP'!$G$54&lt;1</xm:f>
            <x14:dxf>
              <font>
                <color theme="0" tint="-0.14996795556505021"/>
              </font>
              <fill>
                <patternFill>
                  <bgColor theme="0" tint="-0.14996795556505021"/>
                </patternFill>
              </fill>
            </x14:dxf>
          </x14:cfRule>
          <xm:sqref>D6</xm:sqref>
        </x14:conditionalFormatting>
        <x14:conditionalFormatting xmlns:xm="http://schemas.microsoft.com/office/excel/2006/main">
          <x14:cfRule type="expression" priority="162" id="{E34C4015-6411-9942-89FA-6EF001049733}">
            <xm:f>'SET UP'!$G$54&lt;2</xm:f>
            <x14:dxf>
              <font>
                <color theme="0" tint="-0.14996795556505021"/>
              </font>
              <fill>
                <patternFill>
                  <bgColor theme="0" tint="-0.14996795556505021"/>
                </patternFill>
              </fill>
            </x14:dxf>
          </x14:cfRule>
          <xm:sqref>E6</xm:sqref>
        </x14:conditionalFormatting>
        <x14:conditionalFormatting xmlns:xm="http://schemas.microsoft.com/office/excel/2006/main">
          <x14:cfRule type="expression" priority="160" id="{61DCA881-9749-164A-9F83-61DCB4F994BE}">
            <xm:f>'SET UP'!$G$54&lt;3</xm:f>
            <x14:dxf>
              <font>
                <color theme="0" tint="-0.14996795556505021"/>
              </font>
              <fill>
                <patternFill>
                  <bgColor theme="0" tint="-0.14996795556505021"/>
                </patternFill>
              </fill>
            </x14:dxf>
          </x14:cfRule>
          <xm:sqref>F6</xm:sqref>
        </x14:conditionalFormatting>
        <x14:conditionalFormatting xmlns:xm="http://schemas.microsoft.com/office/excel/2006/main">
          <x14:cfRule type="expression" priority="157" id="{69DFEF05-E65E-3142-AD1E-2A650616D1B4}">
            <xm:f>'SET UP'!$G$54&lt;4</xm:f>
            <x14:dxf>
              <font>
                <color theme="0" tint="-0.14996795556505021"/>
              </font>
              <fill>
                <patternFill>
                  <bgColor theme="0" tint="-0.14996795556505021"/>
                </patternFill>
              </fill>
            </x14:dxf>
          </x14:cfRule>
          <xm:sqref>G6</xm:sqref>
        </x14:conditionalFormatting>
        <x14:conditionalFormatting xmlns:xm="http://schemas.microsoft.com/office/excel/2006/main">
          <x14:cfRule type="expression" priority="156" id="{9E5F11F0-8795-AE45-95A8-CEE806A2DE3E}">
            <xm:f>'SET UP'!$G$54&lt;5</xm:f>
            <x14:dxf>
              <font>
                <color theme="0" tint="-0.14996795556505021"/>
              </font>
              <fill>
                <patternFill>
                  <bgColor theme="0" tint="-0.14996795556505021"/>
                </patternFill>
              </fill>
            </x14:dxf>
          </x14:cfRule>
          <xm:sqref>H6</xm:sqref>
        </x14:conditionalFormatting>
        <x14:conditionalFormatting xmlns:xm="http://schemas.microsoft.com/office/excel/2006/main">
          <x14:cfRule type="expression" priority="155" id="{9DE92473-DD95-814A-9D44-18B824827796}">
            <xm:f>'SET UP'!$G$45&lt;1</xm:f>
            <x14:dxf>
              <font>
                <color theme="0" tint="-0.14996795556505021"/>
              </font>
              <fill>
                <patternFill>
                  <bgColor theme="0" tint="-0.14996795556505021"/>
                </patternFill>
              </fill>
            </x14:dxf>
          </x14:cfRule>
          <xm:sqref>D4</xm:sqref>
        </x14:conditionalFormatting>
        <x14:conditionalFormatting xmlns:xm="http://schemas.microsoft.com/office/excel/2006/main">
          <x14:cfRule type="expression" priority="154" id="{72FB94A3-194F-F442-A06C-60B6794F1485}">
            <xm:f>'SET UP'!$G$45&lt;2</xm:f>
            <x14:dxf>
              <font>
                <color theme="0" tint="-0.14996795556505021"/>
              </font>
              <fill>
                <patternFill>
                  <bgColor theme="0" tint="-0.14996795556505021"/>
                </patternFill>
              </fill>
            </x14:dxf>
          </x14:cfRule>
          <xm:sqref>E4</xm:sqref>
        </x14:conditionalFormatting>
        <x14:conditionalFormatting xmlns:xm="http://schemas.microsoft.com/office/excel/2006/main">
          <x14:cfRule type="expression" priority="153" id="{AE68CCC3-72C2-644A-BC03-21CD57DF75D5}">
            <xm:f>'SET UP'!$G$45&lt;3</xm:f>
            <x14:dxf>
              <font>
                <color theme="0" tint="-0.14996795556505021"/>
              </font>
              <fill>
                <patternFill>
                  <bgColor theme="0" tint="-0.14996795556505021"/>
                </patternFill>
              </fill>
            </x14:dxf>
          </x14:cfRule>
          <xm:sqref>F4</xm:sqref>
        </x14:conditionalFormatting>
        <x14:conditionalFormatting xmlns:xm="http://schemas.microsoft.com/office/excel/2006/main">
          <x14:cfRule type="expression" priority="152" id="{B262AA53-D50C-1243-ABA2-DD81D32184E5}">
            <xm:f>'SET UP'!$G$45&lt;4</xm:f>
            <x14:dxf>
              <font>
                <color theme="0" tint="-0.14996795556505021"/>
              </font>
              <fill>
                <patternFill>
                  <bgColor theme="0" tint="-0.14996795556505021"/>
                </patternFill>
              </fill>
            </x14:dxf>
          </x14:cfRule>
          <xm:sqref>G4</xm:sqref>
        </x14:conditionalFormatting>
        <x14:conditionalFormatting xmlns:xm="http://schemas.microsoft.com/office/excel/2006/main">
          <x14:cfRule type="expression" priority="151" id="{4A007D44-BB46-F043-9B59-22BA21683CD0}">
            <xm:f>'SET UP'!$G$45&lt;5</xm:f>
            <x14:dxf>
              <font>
                <color theme="0" tint="-0.14996795556505021"/>
              </font>
              <fill>
                <patternFill>
                  <bgColor theme="0" tint="-0.14996795556505021"/>
                </patternFill>
              </fill>
            </x14:dxf>
          </x14:cfRule>
          <xm:sqref>H4</xm:sqref>
        </x14:conditionalFormatting>
        <x14:conditionalFormatting xmlns:xm="http://schemas.microsoft.com/office/excel/2006/main">
          <x14:cfRule type="expression" priority="150" id="{FF81EF89-22B2-3148-8206-5DA5D7614ABF}">
            <xm:f>'SET UP'!$G$45&lt;6</xm:f>
            <x14:dxf>
              <font>
                <color theme="0" tint="-0.14996795556505021"/>
              </font>
              <fill>
                <patternFill>
                  <bgColor theme="0" tint="-0.14996795556505021"/>
                </patternFill>
              </fill>
            </x14:dxf>
          </x14:cfRule>
          <xm:sqref>D5</xm:sqref>
        </x14:conditionalFormatting>
        <x14:conditionalFormatting xmlns:xm="http://schemas.microsoft.com/office/excel/2006/main">
          <x14:cfRule type="expression" priority="149" id="{691FEDF5-985A-FF4E-AF21-A201658C7612}">
            <xm:f>'SET UP'!$G$45&lt;7</xm:f>
            <x14:dxf>
              <font>
                <color theme="0" tint="-0.14996795556505021"/>
              </font>
              <fill>
                <patternFill>
                  <bgColor theme="0" tint="-0.14996795556505021"/>
                </patternFill>
              </fill>
            </x14:dxf>
          </x14:cfRule>
          <xm:sqref>E5</xm:sqref>
        </x14:conditionalFormatting>
        <x14:conditionalFormatting xmlns:xm="http://schemas.microsoft.com/office/excel/2006/main">
          <x14:cfRule type="expression" priority="148" id="{A1D19566-929F-0640-9C7F-294D0AD88F2F}">
            <xm:f>'SET UP'!$G$45&lt;8</xm:f>
            <x14:dxf>
              <font>
                <color theme="0" tint="-0.14996795556505021"/>
              </font>
              <fill>
                <patternFill>
                  <bgColor theme="0" tint="-0.14996795556505021"/>
                </patternFill>
              </fill>
            </x14:dxf>
          </x14:cfRule>
          <xm:sqref>F5</xm:sqref>
        </x14:conditionalFormatting>
        <x14:conditionalFormatting xmlns:xm="http://schemas.microsoft.com/office/excel/2006/main">
          <x14:cfRule type="expression" priority="147" id="{8FFC893A-023A-DF42-847C-3A112CC2C8DD}">
            <xm:f>'SET UP'!$G$45&lt;9</xm:f>
            <x14:dxf>
              <font>
                <color theme="0" tint="-0.14996795556505021"/>
              </font>
              <fill>
                <patternFill>
                  <bgColor theme="0" tint="-0.14996795556505021"/>
                </patternFill>
              </fill>
            </x14:dxf>
          </x14:cfRule>
          <xm:sqref>G5</xm:sqref>
        </x14:conditionalFormatting>
        <x14:conditionalFormatting xmlns:xm="http://schemas.microsoft.com/office/excel/2006/main">
          <x14:cfRule type="expression" priority="146" id="{A74AC70F-0CCD-954A-9579-4A5C6981592D}">
            <xm:f>'SET UP'!$G$45&lt;10</xm:f>
            <x14:dxf>
              <font>
                <color theme="0" tint="-0.14996795556505021"/>
              </font>
              <fill>
                <patternFill>
                  <bgColor theme="0" tint="-0.14996795556505021"/>
                </patternFill>
              </fill>
            </x14:dxf>
          </x14:cfRule>
          <xm:sqref>H5</xm:sqref>
        </x14:conditionalFormatting>
        <x14:conditionalFormatting xmlns:xm="http://schemas.microsoft.com/office/excel/2006/main">
          <x14:cfRule type="expression" priority="129" id="{D55BC265-922B-0845-BFCE-4219E45434D9}">
            <xm:f>'SET UP'!$A$7=""</xm:f>
            <x14:dxf>
              <font>
                <color theme="0" tint="-0.14996795556505021"/>
              </font>
              <fill>
                <patternFill>
                  <bgColor theme="0" tint="-0.14996795556505021"/>
                </patternFill>
              </fill>
            </x14:dxf>
          </x14:cfRule>
          <xm:sqref>A7:J9</xm:sqref>
        </x14:conditionalFormatting>
        <x14:conditionalFormatting xmlns:xm="http://schemas.microsoft.com/office/excel/2006/main">
          <x14:cfRule type="expression" priority="143" id="{4E1AEC4F-9BC7-9D4C-84E6-89643D477B6A}">
            <xm:f>'SET UP'!$G$54&lt;1</xm:f>
            <x14:dxf>
              <font>
                <color theme="0" tint="-0.14996795556505021"/>
              </font>
              <fill>
                <patternFill>
                  <bgColor theme="0" tint="-0.14996795556505021"/>
                </patternFill>
              </fill>
            </x14:dxf>
          </x14:cfRule>
          <xm:sqref>D9</xm:sqref>
        </x14:conditionalFormatting>
        <x14:conditionalFormatting xmlns:xm="http://schemas.microsoft.com/office/excel/2006/main">
          <x14:cfRule type="expression" priority="144" id="{1C881618-9363-194C-8E1D-3366CCCB4CC9}">
            <xm:f>'SET UP'!$G$54&lt;2</xm:f>
            <x14:dxf>
              <font>
                <color theme="0" tint="-0.14996795556505021"/>
              </font>
              <fill>
                <patternFill>
                  <bgColor theme="0" tint="-0.14996795556505021"/>
                </patternFill>
              </fill>
            </x14:dxf>
          </x14:cfRule>
          <xm:sqref>E9</xm:sqref>
        </x14:conditionalFormatting>
        <x14:conditionalFormatting xmlns:xm="http://schemas.microsoft.com/office/excel/2006/main">
          <x14:cfRule type="expression" priority="142" id="{19EBF052-5592-7B43-9CBA-6EBA5B6A96A2}">
            <xm:f>'SET UP'!$G$54&lt;3</xm:f>
            <x14:dxf>
              <font>
                <color theme="0" tint="-0.14996795556505021"/>
              </font>
              <fill>
                <patternFill>
                  <bgColor theme="0" tint="-0.14996795556505021"/>
                </patternFill>
              </fill>
            </x14:dxf>
          </x14:cfRule>
          <xm:sqref>F9</xm:sqref>
        </x14:conditionalFormatting>
        <x14:conditionalFormatting xmlns:xm="http://schemas.microsoft.com/office/excel/2006/main">
          <x14:cfRule type="expression" priority="141" id="{18112ACF-E70A-6B4A-BFC0-B0951D320560}">
            <xm:f>'SET UP'!$G$54&lt;4</xm:f>
            <x14:dxf>
              <font>
                <color theme="0" tint="-0.14996795556505021"/>
              </font>
              <fill>
                <patternFill>
                  <bgColor theme="0" tint="-0.14996795556505021"/>
                </patternFill>
              </fill>
            </x14:dxf>
          </x14:cfRule>
          <xm:sqref>G9</xm:sqref>
        </x14:conditionalFormatting>
        <x14:conditionalFormatting xmlns:xm="http://schemas.microsoft.com/office/excel/2006/main">
          <x14:cfRule type="expression" priority="140" id="{C9F721FE-B442-8B48-A1E8-F4A8E39ADC0B}">
            <xm:f>'SET UP'!$G$54&lt;5</xm:f>
            <x14:dxf>
              <font>
                <color theme="0" tint="-0.14996795556505021"/>
              </font>
              <fill>
                <patternFill>
                  <bgColor theme="0" tint="-0.14996795556505021"/>
                </patternFill>
              </fill>
            </x14:dxf>
          </x14:cfRule>
          <xm:sqref>H9</xm:sqref>
        </x14:conditionalFormatting>
        <x14:conditionalFormatting xmlns:xm="http://schemas.microsoft.com/office/excel/2006/main">
          <x14:cfRule type="expression" priority="139" id="{45DE8271-F0D1-DA4C-95B1-1564E45A4A7E}">
            <xm:f>'SET UP'!$G$45&lt;1</xm:f>
            <x14:dxf>
              <font>
                <color theme="0" tint="-0.14996795556505021"/>
              </font>
              <fill>
                <patternFill>
                  <bgColor theme="0" tint="-0.14996795556505021"/>
                </patternFill>
              </fill>
            </x14:dxf>
          </x14:cfRule>
          <xm:sqref>D7</xm:sqref>
        </x14:conditionalFormatting>
        <x14:conditionalFormatting xmlns:xm="http://schemas.microsoft.com/office/excel/2006/main">
          <x14:cfRule type="expression" priority="138" id="{B56F47C1-E146-A04C-8429-DF40135703C6}">
            <xm:f>'SET UP'!$G$45&lt;2</xm:f>
            <x14:dxf>
              <font>
                <color theme="0" tint="-0.14996795556505021"/>
              </font>
              <fill>
                <patternFill>
                  <bgColor theme="0" tint="-0.14996795556505021"/>
                </patternFill>
              </fill>
            </x14:dxf>
          </x14:cfRule>
          <xm:sqref>E7</xm:sqref>
        </x14:conditionalFormatting>
        <x14:conditionalFormatting xmlns:xm="http://schemas.microsoft.com/office/excel/2006/main">
          <x14:cfRule type="expression" priority="137" id="{CABC75A8-C9D4-7C4E-A0D9-B94FC376B47E}">
            <xm:f>'SET UP'!$G$45&lt;3</xm:f>
            <x14:dxf>
              <font>
                <color theme="0" tint="-0.14996795556505021"/>
              </font>
              <fill>
                <patternFill>
                  <bgColor theme="0" tint="-0.14996795556505021"/>
                </patternFill>
              </fill>
            </x14:dxf>
          </x14:cfRule>
          <xm:sqref>F7</xm:sqref>
        </x14:conditionalFormatting>
        <x14:conditionalFormatting xmlns:xm="http://schemas.microsoft.com/office/excel/2006/main">
          <x14:cfRule type="expression" priority="136" id="{F330C68C-CD2F-D545-9FB8-F587E0A681A0}">
            <xm:f>'SET UP'!$G$45&lt;4</xm:f>
            <x14:dxf>
              <font>
                <color theme="0" tint="-0.14996795556505021"/>
              </font>
              <fill>
                <patternFill>
                  <bgColor theme="0" tint="-0.14996795556505021"/>
                </patternFill>
              </fill>
            </x14:dxf>
          </x14:cfRule>
          <xm:sqref>G7</xm:sqref>
        </x14:conditionalFormatting>
        <x14:conditionalFormatting xmlns:xm="http://schemas.microsoft.com/office/excel/2006/main">
          <x14:cfRule type="expression" priority="135" id="{05D51913-7CCA-9D4F-A1F6-D5A8CC6E48B8}">
            <xm:f>'SET UP'!$G$45&lt;5</xm:f>
            <x14:dxf>
              <font>
                <color theme="0" tint="-0.14996795556505021"/>
              </font>
              <fill>
                <patternFill>
                  <bgColor theme="0" tint="-0.14996795556505021"/>
                </patternFill>
              </fill>
            </x14:dxf>
          </x14:cfRule>
          <xm:sqref>H7</xm:sqref>
        </x14:conditionalFormatting>
        <x14:conditionalFormatting xmlns:xm="http://schemas.microsoft.com/office/excel/2006/main">
          <x14:cfRule type="expression" priority="134" id="{3A54C69E-A500-344D-8E75-1A61BAFD7CAC}">
            <xm:f>'SET UP'!$G$45&lt;6</xm:f>
            <x14:dxf>
              <font>
                <color theme="0" tint="-0.14996795556505021"/>
              </font>
              <fill>
                <patternFill>
                  <bgColor theme="0" tint="-0.14996795556505021"/>
                </patternFill>
              </fill>
            </x14:dxf>
          </x14:cfRule>
          <xm:sqref>D8</xm:sqref>
        </x14:conditionalFormatting>
        <x14:conditionalFormatting xmlns:xm="http://schemas.microsoft.com/office/excel/2006/main">
          <x14:cfRule type="expression" priority="133" id="{68C99617-B02F-5343-9E75-ADD2A548B023}">
            <xm:f>'SET UP'!$G$45&lt;7</xm:f>
            <x14:dxf>
              <font>
                <color theme="0" tint="-0.14996795556505021"/>
              </font>
              <fill>
                <patternFill>
                  <bgColor theme="0" tint="-0.14996795556505021"/>
                </patternFill>
              </fill>
            </x14:dxf>
          </x14:cfRule>
          <xm:sqref>E8</xm:sqref>
        </x14:conditionalFormatting>
        <x14:conditionalFormatting xmlns:xm="http://schemas.microsoft.com/office/excel/2006/main">
          <x14:cfRule type="expression" priority="132" id="{9912836E-043E-8B49-BB87-B01EE7CDE7C7}">
            <xm:f>'SET UP'!$G$45&lt;8</xm:f>
            <x14:dxf>
              <font>
                <color theme="0" tint="-0.14996795556505021"/>
              </font>
              <fill>
                <patternFill>
                  <bgColor theme="0" tint="-0.14996795556505021"/>
                </patternFill>
              </fill>
            </x14:dxf>
          </x14:cfRule>
          <xm:sqref>F8</xm:sqref>
        </x14:conditionalFormatting>
        <x14:conditionalFormatting xmlns:xm="http://schemas.microsoft.com/office/excel/2006/main">
          <x14:cfRule type="expression" priority="131" id="{819E109D-9FF1-264A-A24D-4DA5D7F21CFE}">
            <xm:f>'SET UP'!$G$45&lt;9</xm:f>
            <x14:dxf>
              <font>
                <color theme="0" tint="-0.14996795556505021"/>
              </font>
              <fill>
                <patternFill>
                  <bgColor theme="0" tint="-0.14996795556505021"/>
                </patternFill>
              </fill>
            </x14:dxf>
          </x14:cfRule>
          <xm:sqref>G8</xm:sqref>
        </x14:conditionalFormatting>
        <x14:conditionalFormatting xmlns:xm="http://schemas.microsoft.com/office/excel/2006/main">
          <x14:cfRule type="expression" priority="130" id="{02EC0D85-E83A-EE40-A27F-9E35BCF69C80}">
            <xm:f>'SET UP'!$G$45&lt;10</xm:f>
            <x14:dxf>
              <font>
                <color theme="0" tint="-0.14996795556505021"/>
              </font>
              <fill>
                <patternFill>
                  <bgColor theme="0" tint="-0.14996795556505021"/>
                </patternFill>
              </fill>
            </x14:dxf>
          </x14:cfRule>
          <xm:sqref>H8</xm:sqref>
        </x14:conditionalFormatting>
        <x14:conditionalFormatting xmlns:xm="http://schemas.microsoft.com/office/excel/2006/main">
          <x14:cfRule type="expression" priority="113" id="{63BA7A2F-3851-FB42-B609-79FFF9821CC3}">
            <xm:f>'SET UP'!$A$9=""</xm:f>
            <x14:dxf>
              <font>
                <color theme="0" tint="-0.14996795556505021"/>
              </font>
              <fill>
                <patternFill>
                  <bgColor theme="0" tint="-0.14996795556505021"/>
                </patternFill>
              </fill>
            </x14:dxf>
          </x14:cfRule>
          <xm:sqref>A10:J12</xm:sqref>
        </x14:conditionalFormatting>
        <x14:conditionalFormatting xmlns:xm="http://schemas.microsoft.com/office/excel/2006/main">
          <x14:cfRule type="expression" priority="127" id="{F1139603-D873-5B4D-833B-CD1F80ED8615}">
            <xm:f>'SET UP'!$G$54&lt;1</xm:f>
            <x14:dxf>
              <font>
                <color theme="0" tint="-0.14996795556505021"/>
              </font>
              <fill>
                <patternFill>
                  <bgColor theme="0" tint="-0.14996795556505021"/>
                </patternFill>
              </fill>
            </x14:dxf>
          </x14:cfRule>
          <xm:sqref>D12</xm:sqref>
        </x14:conditionalFormatting>
        <x14:conditionalFormatting xmlns:xm="http://schemas.microsoft.com/office/excel/2006/main">
          <x14:cfRule type="expression" priority="128" id="{46600701-F0CA-BA45-883A-7C2CC40993DC}">
            <xm:f>'SET UP'!$G$54&lt;2</xm:f>
            <x14:dxf>
              <font>
                <color theme="0" tint="-0.14996795556505021"/>
              </font>
              <fill>
                <patternFill>
                  <bgColor theme="0" tint="-0.14996795556505021"/>
                </patternFill>
              </fill>
            </x14:dxf>
          </x14:cfRule>
          <xm:sqref>E12</xm:sqref>
        </x14:conditionalFormatting>
        <x14:conditionalFormatting xmlns:xm="http://schemas.microsoft.com/office/excel/2006/main">
          <x14:cfRule type="expression" priority="126" id="{A4E5A6FB-B57F-3A4E-92E7-0987B32545FE}">
            <xm:f>'SET UP'!$G$54&lt;3</xm:f>
            <x14:dxf>
              <font>
                <color theme="0" tint="-0.14996795556505021"/>
              </font>
              <fill>
                <patternFill>
                  <bgColor theme="0" tint="-0.14996795556505021"/>
                </patternFill>
              </fill>
            </x14:dxf>
          </x14:cfRule>
          <xm:sqref>F12</xm:sqref>
        </x14:conditionalFormatting>
        <x14:conditionalFormatting xmlns:xm="http://schemas.microsoft.com/office/excel/2006/main">
          <x14:cfRule type="expression" priority="125" id="{DD34C9CB-C2A3-E744-B2AF-727870F3C33B}">
            <xm:f>'SET UP'!$G$54&lt;4</xm:f>
            <x14:dxf>
              <font>
                <color theme="0" tint="-0.14996795556505021"/>
              </font>
              <fill>
                <patternFill>
                  <bgColor theme="0" tint="-0.14996795556505021"/>
                </patternFill>
              </fill>
            </x14:dxf>
          </x14:cfRule>
          <xm:sqref>G12</xm:sqref>
        </x14:conditionalFormatting>
        <x14:conditionalFormatting xmlns:xm="http://schemas.microsoft.com/office/excel/2006/main">
          <x14:cfRule type="expression" priority="124" id="{EEF54BB2-C53C-BD4A-AC51-11E085AA7A4B}">
            <xm:f>'SET UP'!$G$54&lt;5</xm:f>
            <x14:dxf>
              <font>
                <color theme="0" tint="-0.14996795556505021"/>
              </font>
              <fill>
                <patternFill>
                  <bgColor theme="0" tint="-0.14996795556505021"/>
                </patternFill>
              </fill>
            </x14:dxf>
          </x14:cfRule>
          <xm:sqref>H12</xm:sqref>
        </x14:conditionalFormatting>
        <x14:conditionalFormatting xmlns:xm="http://schemas.microsoft.com/office/excel/2006/main">
          <x14:cfRule type="expression" priority="123" id="{D3F8AD7B-766D-3C40-92C4-EB6C85A76B1E}">
            <xm:f>'SET UP'!$G$45&lt;1</xm:f>
            <x14:dxf>
              <font>
                <color theme="0" tint="-0.14996795556505021"/>
              </font>
              <fill>
                <patternFill>
                  <bgColor theme="0" tint="-0.14996795556505021"/>
                </patternFill>
              </fill>
            </x14:dxf>
          </x14:cfRule>
          <xm:sqref>D10</xm:sqref>
        </x14:conditionalFormatting>
        <x14:conditionalFormatting xmlns:xm="http://schemas.microsoft.com/office/excel/2006/main">
          <x14:cfRule type="expression" priority="122" id="{3AD70C23-E180-2947-ACC6-9695E4DFC9CA}">
            <xm:f>'SET UP'!$G$45&lt;2</xm:f>
            <x14:dxf>
              <font>
                <color theme="0" tint="-0.14996795556505021"/>
              </font>
              <fill>
                <patternFill>
                  <bgColor theme="0" tint="-0.14996795556505021"/>
                </patternFill>
              </fill>
            </x14:dxf>
          </x14:cfRule>
          <xm:sqref>E10</xm:sqref>
        </x14:conditionalFormatting>
        <x14:conditionalFormatting xmlns:xm="http://schemas.microsoft.com/office/excel/2006/main">
          <x14:cfRule type="expression" priority="121" id="{B2AF6F63-E217-8849-A601-43EBD144465A}">
            <xm:f>'SET UP'!$G$45&lt;3</xm:f>
            <x14:dxf>
              <font>
                <color theme="0" tint="-0.14996795556505021"/>
              </font>
              <fill>
                <patternFill>
                  <bgColor theme="0" tint="-0.14996795556505021"/>
                </patternFill>
              </fill>
            </x14:dxf>
          </x14:cfRule>
          <xm:sqref>F10</xm:sqref>
        </x14:conditionalFormatting>
        <x14:conditionalFormatting xmlns:xm="http://schemas.microsoft.com/office/excel/2006/main">
          <x14:cfRule type="expression" priority="120" id="{E8F9F750-FEF4-8D44-8DAE-2C57ECF95984}">
            <xm:f>'SET UP'!$G$45&lt;4</xm:f>
            <x14:dxf>
              <font>
                <color theme="0" tint="-0.14996795556505021"/>
              </font>
              <fill>
                <patternFill>
                  <bgColor theme="0" tint="-0.14996795556505021"/>
                </patternFill>
              </fill>
            </x14:dxf>
          </x14:cfRule>
          <xm:sqref>G10</xm:sqref>
        </x14:conditionalFormatting>
        <x14:conditionalFormatting xmlns:xm="http://schemas.microsoft.com/office/excel/2006/main">
          <x14:cfRule type="expression" priority="119" id="{E9B52904-B206-E440-9C20-4A403077D0C3}">
            <xm:f>'SET UP'!$G$45&lt;5</xm:f>
            <x14:dxf>
              <font>
                <color theme="0" tint="-0.14996795556505021"/>
              </font>
              <fill>
                <patternFill>
                  <bgColor theme="0" tint="-0.14996795556505021"/>
                </patternFill>
              </fill>
            </x14:dxf>
          </x14:cfRule>
          <xm:sqref>H10</xm:sqref>
        </x14:conditionalFormatting>
        <x14:conditionalFormatting xmlns:xm="http://schemas.microsoft.com/office/excel/2006/main">
          <x14:cfRule type="expression" priority="118" id="{2A4FD69F-36C5-B248-A59C-658E3E145641}">
            <xm:f>'SET UP'!$G$45&lt;6</xm:f>
            <x14:dxf>
              <font>
                <color theme="0" tint="-0.14996795556505021"/>
              </font>
              <fill>
                <patternFill>
                  <bgColor theme="0" tint="-0.14996795556505021"/>
                </patternFill>
              </fill>
            </x14:dxf>
          </x14:cfRule>
          <xm:sqref>D11</xm:sqref>
        </x14:conditionalFormatting>
        <x14:conditionalFormatting xmlns:xm="http://schemas.microsoft.com/office/excel/2006/main">
          <x14:cfRule type="expression" priority="117" id="{7436BE69-B645-F74C-91A1-A796CFDD6315}">
            <xm:f>'SET UP'!$G$45&lt;7</xm:f>
            <x14:dxf>
              <font>
                <color theme="0" tint="-0.14996795556505021"/>
              </font>
              <fill>
                <patternFill>
                  <bgColor theme="0" tint="-0.14996795556505021"/>
                </patternFill>
              </fill>
            </x14:dxf>
          </x14:cfRule>
          <xm:sqref>E11</xm:sqref>
        </x14:conditionalFormatting>
        <x14:conditionalFormatting xmlns:xm="http://schemas.microsoft.com/office/excel/2006/main">
          <x14:cfRule type="expression" priority="116" id="{7D648900-C2DC-234F-917A-36A0C1F2AE75}">
            <xm:f>'SET UP'!$G$45&lt;8</xm:f>
            <x14:dxf>
              <font>
                <color theme="0" tint="-0.14996795556505021"/>
              </font>
              <fill>
                <patternFill>
                  <bgColor theme="0" tint="-0.14996795556505021"/>
                </patternFill>
              </fill>
            </x14:dxf>
          </x14:cfRule>
          <xm:sqref>F11</xm:sqref>
        </x14:conditionalFormatting>
        <x14:conditionalFormatting xmlns:xm="http://schemas.microsoft.com/office/excel/2006/main">
          <x14:cfRule type="expression" priority="115" id="{AC57A63E-FC0B-9A4C-9AB3-4E0D2C47FEF3}">
            <xm:f>'SET UP'!$G$45&lt;9</xm:f>
            <x14:dxf>
              <font>
                <color theme="0" tint="-0.14996795556505021"/>
              </font>
              <fill>
                <patternFill>
                  <bgColor theme="0" tint="-0.14996795556505021"/>
                </patternFill>
              </fill>
            </x14:dxf>
          </x14:cfRule>
          <xm:sqref>G11</xm:sqref>
        </x14:conditionalFormatting>
        <x14:conditionalFormatting xmlns:xm="http://schemas.microsoft.com/office/excel/2006/main">
          <x14:cfRule type="expression" priority="114" id="{A74A9283-5FAB-E944-8403-4E193CEEC22C}">
            <xm:f>'SET UP'!$G$45&lt;10</xm:f>
            <x14:dxf>
              <font>
                <color theme="0" tint="-0.14996795556505021"/>
              </font>
              <fill>
                <patternFill>
                  <bgColor theme="0" tint="-0.14996795556505021"/>
                </patternFill>
              </fill>
            </x14:dxf>
          </x14:cfRule>
          <xm:sqref>H11</xm:sqref>
        </x14:conditionalFormatting>
        <x14:conditionalFormatting xmlns:xm="http://schemas.microsoft.com/office/excel/2006/main">
          <x14:cfRule type="expression" priority="97" id="{B28B39FF-BB7C-C54E-B478-B8DC634AC8B2}">
            <xm:f>'SET UP'!$A$11=""</xm:f>
            <x14:dxf>
              <font>
                <color theme="0" tint="-0.14996795556505021"/>
              </font>
              <fill>
                <patternFill>
                  <bgColor theme="0" tint="-0.14996795556505021"/>
                </patternFill>
              </fill>
            </x14:dxf>
          </x14:cfRule>
          <xm:sqref>A13:J15</xm:sqref>
        </x14:conditionalFormatting>
        <x14:conditionalFormatting xmlns:xm="http://schemas.microsoft.com/office/excel/2006/main">
          <x14:cfRule type="expression" priority="111" id="{270EA226-3D9A-1346-A3A5-2D70187B2DAD}">
            <xm:f>'SET UP'!$G$54&lt;1</xm:f>
            <x14:dxf>
              <font>
                <color theme="0" tint="-0.14996795556505021"/>
              </font>
              <fill>
                <patternFill>
                  <bgColor theme="0" tint="-0.14996795556505021"/>
                </patternFill>
              </fill>
            </x14:dxf>
          </x14:cfRule>
          <xm:sqref>D15</xm:sqref>
        </x14:conditionalFormatting>
        <x14:conditionalFormatting xmlns:xm="http://schemas.microsoft.com/office/excel/2006/main">
          <x14:cfRule type="expression" priority="112" id="{DC1A1DAC-3944-9E48-B992-18864066ACB8}">
            <xm:f>'SET UP'!$G$54&lt;2</xm:f>
            <x14:dxf>
              <font>
                <color theme="0" tint="-0.14996795556505021"/>
              </font>
              <fill>
                <patternFill>
                  <bgColor theme="0" tint="-0.14996795556505021"/>
                </patternFill>
              </fill>
            </x14:dxf>
          </x14:cfRule>
          <xm:sqref>E15</xm:sqref>
        </x14:conditionalFormatting>
        <x14:conditionalFormatting xmlns:xm="http://schemas.microsoft.com/office/excel/2006/main">
          <x14:cfRule type="expression" priority="110" id="{210907DA-18E0-7D42-A958-50B4E1AE203A}">
            <xm:f>'SET UP'!$G$54&lt;3</xm:f>
            <x14:dxf>
              <font>
                <color theme="0" tint="-0.14996795556505021"/>
              </font>
              <fill>
                <patternFill>
                  <bgColor theme="0" tint="-0.14996795556505021"/>
                </patternFill>
              </fill>
            </x14:dxf>
          </x14:cfRule>
          <xm:sqref>F15</xm:sqref>
        </x14:conditionalFormatting>
        <x14:conditionalFormatting xmlns:xm="http://schemas.microsoft.com/office/excel/2006/main">
          <x14:cfRule type="expression" priority="109" id="{5D9FF23A-FB2A-7745-8EBB-2BD86B806AC3}">
            <xm:f>'SET UP'!$G$54&lt;4</xm:f>
            <x14:dxf>
              <font>
                <color theme="0" tint="-0.14996795556505021"/>
              </font>
              <fill>
                <patternFill>
                  <bgColor theme="0" tint="-0.14996795556505021"/>
                </patternFill>
              </fill>
            </x14:dxf>
          </x14:cfRule>
          <xm:sqref>G15</xm:sqref>
        </x14:conditionalFormatting>
        <x14:conditionalFormatting xmlns:xm="http://schemas.microsoft.com/office/excel/2006/main">
          <x14:cfRule type="expression" priority="108" id="{0C230871-44ED-6C4D-B8D2-BC0375A44B43}">
            <xm:f>'SET UP'!$G$54&lt;5</xm:f>
            <x14:dxf>
              <font>
                <color theme="0" tint="-0.14996795556505021"/>
              </font>
              <fill>
                <patternFill>
                  <bgColor theme="0" tint="-0.14996795556505021"/>
                </patternFill>
              </fill>
            </x14:dxf>
          </x14:cfRule>
          <xm:sqref>H15</xm:sqref>
        </x14:conditionalFormatting>
        <x14:conditionalFormatting xmlns:xm="http://schemas.microsoft.com/office/excel/2006/main">
          <x14:cfRule type="expression" priority="107" id="{46FACB87-75F1-E846-84B7-03F84448AC49}">
            <xm:f>'SET UP'!$G$45&lt;1</xm:f>
            <x14:dxf>
              <font>
                <color theme="0" tint="-0.14996795556505021"/>
              </font>
              <fill>
                <patternFill>
                  <bgColor theme="0" tint="-0.14996795556505021"/>
                </patternFill>
              </fill>
            </x14:dxf>
          </x14:cfRule>
          <xm:sqref>D13</xm:sqref>
        </x14:conditionalFormatting>
        <x14:conditionalFormatting xmlns:xm="http://schemas.microsoft.com/office/excel/2006/main">
          <x14:cfRule type="expression" priority="106" id="{5AF3BF67-B458-2B42-A803-C0F2C2DD3636}">
            <xm:f>'SET UP'!$G$45&lt;2</xm:f>
            <x14:dxf>
              <font>
                <color theme="0" tint="-0.14996795556505021"/>
              </font>
              <fill>
                <patternFill>
                  <bgColor theme="0" tint="-0.14996795556505021"/>
                </patternFill>
              </fill>
            </x14:dxf>
          </x14:cfRule>
          <xm:sqref>E13</xm:sqref>
        </x14:conditionalFormatting>
        <x14:conditionalFormatting xmlns:xm="http://schemas.microsoft.com/office/excel/2006/main">
          <x14:cfRule type="expression" priority="105" id="{CB01B50B-64FA-E546-92B4-85FC297BB87E}">
            <xm:f>'SET UP'!$G$45&lt;3</xm:f>
            <x14:dxf>
              <font>
                <color theme="0" tint="-0.14996795556505021"/>
              </font>
              <fill>
                <patternFill>
                  <bgColor theme="0" tint="-0.14996795556505021"/>
                </patternFill>
              </fill>
            </x14:dxf>
          </x14:cfRule>
          <xm:sqref>F13</xm:sqref>
        </x14:conditionalFormatting>
        <x14:conditionalFormatting xmlns:xm="http://schemas.microsoft.com/office/excel/2006/main">
          <x14:cfRule type="expression" priority="104" id="{41754744-CA27-A644-A146-33A9047FAA6F}">
            <xm:f>'SET UP'!$G$45&lt;4</xm:f>
            <x14:dxf>
              <font>
                <color theme="0" tint="-0.14996795556505021"/>
              </font>
              <fill>
                <patternFill>
                  <bgColor theme="0" tint="-0.14996795556505021"/>
                </patternFill>
              </fill>
            </x14:dxf>
          </x14:cfRule>
          <xm:sqref>G13</xm:sqref>
        </x14:conditionalFormatting>
        <x14:conditionalFormatting xmlns:xm="http://schemas.microsoft.com/office/excel/2006/main">
          <x14:cfRule type="expression" priority="103" id="{49AF077A-4F3B-5048-9C6F-0CEFEE96652F}">
            <xm:f>'SET UP'!$G$45&lt;5</xm:f>
            <x14:dxf>
              <font>
                <color theme="0" tint="-0.14996795556505021"/>
              </font>
              <fill>
                <patternFill>
                  <bgColor theme="0" tint="-0.14996795556505021"/>
                </patternFill>
              </fill>
            </x14:dxf>
          </x14:cfRule>
          <xm:sqref>H13</xm:sqref>
        </x14:conditionalFormatting>
        <x14:conditionalFormatting xmlns:xm="http://schemas.microsoft.com/office/excel/2006/main">
          <x14:cfRule type="expression" priority="102" id="{9893A1D4-A559-164F-BD27-0F2F214F4FCB}">
            <xm:f>'SET UP'!$G$45&lt;6</xm:f>
            <x14:dxf>
              <font>
                <color theme="0" tint="-0.14996795556505021"/>
              </font>
              <fill>
                <patternFill>
                  <bgColor theme="0" tint="-0.14996795556505021"/>
                </patternFill>
              </fill>
            </x14:dxf>
          </x14:cfRule>
          <xm:sqref>D14</xm:sqref>
        </x14:conditionalFormatting>
        <x14:conditionalFormatting xmlns:xm="http://schemas.microsoft.com/office/excel/2006/main">
          <x14:cfRule type="expression" priority="101" id="{871D37CF-DECF-A540-8EB4-9CEE158CDCC4}">
            <xm:f>'SET UP'!$G$45&lt;7</xm:f>
            <x14:dxf>
              <font>
                <color theme="0" tint="-0.14996795556505021"/>
              </font>
              <fill>
                <patternFill>
                  <bgColor theme="0" tint="-0.14996795556505021"/>
                </patternFill>
              </fill>
            </x14:dxf>
          </x14:cfRule>
          <xm:sqref>E14</xm:sqref>
        </x14:conditionalFormatting>
        <x14:conditionalFormatting xmlns:xm="http://schemas.microsoft.com/office/excel/2006/main">
          <x14:cfRule type="expression" priority="100" id="{85E36833-9FD1-5C4C-A37B-C0F27B881BA0}">
            <xm:f>'SET UP'!$G$45&lt;8</xm:f>
            <x14:dxf>
              <font>
                <color theme="0" tint="-0.14996795556505021"/>
              </font>
              <fill>
                <patternFill>
                  <bgColor theme="0" tint="-0.14996795556505021"/>
                </patternFill>
              </fill>
            </x14:dxf>
          </x14:cfRule>
          <xm:sqref>F14</xm:sqref>
        </x14:conditionalFormatting>
        <x14:conditionalFormatting xmlns:xm="http://schemas.microsoft.com/office/excel/2006/main">
          <x14:cfRule type="expression" priority="99" id="{8351F7DB-B0AF-7449-85BD-67E9DB32B9F9}">
            <xm:f>'SET UP'!$G$45&lt;9</xm:f>
            <x14:dxf>
              <font>
                <color theme="0" tint="-0.14996795556505021"/>
              </font>
              <fill>
                <patternFill>
                  <bgColor theme="0" tint="-0.14996795556505021"/>
                </patternFill>
              </fill>
            </x14:dxf>
          </x14:cfRule>
          <xm:sqref>G14</xm:sqref>
        </x14:conditionalFormatting>
        <x14:conditionalFormatting xmlns:xm="http://schemas.microsoft.com/office/excel/2006/main">
          <x14:cfRule type="expression" priority="98" id="{83918E13-EC49-C94F-931A-48C811BBF05E}">
            <xm:f>'SET UP'!$G$45&lt;10</xm:f>
            <x14:dxf>
              <font>
                <color theme="0" tint="-0.14996795556505021"/>
              </font>
              <fill>
                <patternFill>
                  <bgColor theme="0" tint="-0.14996795556505021"/>
                </patternFill>
              </fill>
            </x14:dxf>
          </x14:cfRule>
          <xm:sqref>H14</xm:sqref>
        </x14:conditionalFormatting>
        <x14:conditionalFormatting xmlns:xm="http://schemas.microsoft.com/office/excel/2006/main">
          <x14:cfRule type="expression" priority="81" id="{9575A5DE-C05C-4948-805B-0F8444D17A39}">
            <xm:f>'SET UP'!$A$13=""</xm:f>
            <x14:dxf>
              <font>
                <color theme="0" tint="-0.14996795556505021"/>
              </font>
              <fill>
                <patternFill>
                  <bgColor theme="0" tint="-0.14996795556505021"/>
                </patternFill>
              </fill>
            </x14:dxf>
          </x14:cfRule>
          <xm:sqref>A16:J18</xm:sqref>
        </x14:conditionalFormatting>
        <x14:conditionalFormatting xmlns:xm="http://schemas.microsoft.com/office/excel/2006/main">
          <x14:cfRule type="expression" priority="95" id="{6B13C2ED-266A-3649-9C35-6A807C75B488}">
            <xm:f>'SET UP'!$G$54&lt;1</xm:f>
            <x14:dxf>
              <font>
                <color theme="0" tint="-0.14996795556505021"/>
              </font>
              <fill>
                <patternFill>
                  <bgColor theme="0" tint="-0.14996795556505021"/>
                </patternFill>
              </fill>
            </x14:dxf>
          </x14:cfRule>
          <xm:sqref>D18</xm:sqref>
        </x14:conditionalFormatting>
        <x14:conditionalFormatting xmlns:xm="http://schemas.microsoft.com/office/excel/2006/main">
          <x14:cfRule type="expression" priority="96" id="{1D1C5AFF-87A4-5B47-BA72-AAEC291F010D}">
            <xm:f>'SET UP'!$G$54&lt;2</xm:f>
            <x14:dxf>
              <font>
                <color theme="0" tint="-0.14996795556505021"/>
              </font>
              <fill>
                <patternFill>
                  <bgColor theme="0" tint="-0.14996795556505021"/>
                </patternFill>
              </fill>
            </x14:dxf>
          </x14:cfRule>
          <xm:sqref>E18</xm:sqref>
        </x14:conditionalFormatting>
        <x14:conditionalFormatting xmlns:xm="http://schemas.microsoft.com/office/excel/2006/main">
          <x14:cfRule type="expression" priority="94" id="{B4DCE7FB-6790-514C-94C5-7B2E4712AFA7}">
            <xm:f>'SET UP'!$G$54&lt;3</xm:f>
            <x14:dxf>
              <font>
                <color theme="0" tint="-0.14996795556505021"/>
              </font>
              <fill>
                <patternFill>
                  <bgColor theme="0" tint="-0.14996795556505021"/>
                </patternFill>
              </fill>
            </x14:dxf>
          </x14:cfRule>
          <xm:sqref>F18</xm:sqref>
        </x14:conditionalFormatting>
        <x14:conditionalFormatting xmlns:xm="http://schemas.microsoft.com/office/excel/2006/main">
          <x14:cfRule type="expression" priority="93" id="{FBF214D2-5A88-8048-B391-6D0FB969CB3A}">
            <xm:f>'SET UP'!$G$54&lt;4</xm:f>
            <x14:dxf>
              <font>
                <color theme="0" tint="-0.14996795556505021"/>
              </font>
              <fill>
                <patternFill>
                  <bgColor theme="0" tint="-0.14996795556505021"/>
                </patternFill>
              </fill>
            </x14:dxf>
          </x14:cfRule>
          <xm:sqref>G18</xm:sqref>
        </x14:conditionalFormatting>
        <x14:conditionalFormatting xmlns:xm="http://schemas.microsoft.com/office/excel/2006/main">
          <x14:cfRule type="expression" priority="92" id="{9AB23BE3-68C6-7141-8502-EA80E7F3EBD6}">
            <xm:f>'SET UP'!$G$54&lt;5</xm:f>
            <x14:dxf>
              <font>
                <color theme="0" tint="-0.14996795556505021"/>
              </font>
              <fill>
                <patternFill>
                  <bgColor theme="0" tint="-0.14996795556505021"/>
                </patternFill>
              </fill>
            </x14:dxf>
          </x14:cfRule>
          <xm:sqref>H18</xm:sqref>
        </x14:conditionalFormatting>
        <x14:conditionalFormatting xmlns:xm="http://schemas.microsoft.com/office/excel/2006/main">
          <x14:cfRule type="expression" priority="91" id="{00D410D6-0DD2-2049-B7DC-18AABEC1D9EA}">
            <xm:f>'SET UP'!$G$45&lt;1</xm:f>
            <x14:dxf>
              <font>
                <color theme="0" tint="-0.14996795556505021"/>
              </font>
              <fill>
                <patternFill>
                  <bgColor theme="0" tint="-0.14996795556505021"/>
                </patternFill>
              </fill>
            </x14:dxf>
          </x14:cfRule>
          <xm:sqref>D16</xm:sqref>
        </x14:conditionalFormatting>
        <x14:conditionalFormatting xmlns:xm="http://schemas.microsoft.com/office/excel/2006/main">
          <x14:cfRule type="expression" priority="90" id="{9A8B846F-7C26-E64A-BAB7-B62B0224F890}">
            <xm:f>'SET UP'!$G$45&lt;2</xm:f>
            <x14:dxf>
              <font>
                <color theme="0" tint="-0.14996795556505021"/>
              </font>
              <fill>
                <patternFill>
                  <bgColor theme="0" tint="-0.14996795556505021"/>
                </patternFill>
              </fill>
            </x14:dxf>
          </x14:cfRule>
          <xm:sqref>E16</xm:sqref>
        </x14:conditionalFormatting>
        <x14:conditionalFormatting xmlns:xm="http://schemas.microsoft.com/office/excel/2006/main">
          <x14:cfRule type="expression" priority="89" id="{29760B91-177D-A847-8949-3B53F1462970}">
            <xm:f>'SET UP'!$G$45&lt;3</xm:f>
            <x14:dxf>
              <font>
                <color theme="0" tint="-0.14996795556505021"/>
              </font>
              <fill>
                <patternFill>
                  <bgColor theme="0" tint="-0.14996795556505021"/>
                </patternFill>
              </fill>
            </x14:dxf>
          </x14:cfRule>
          <xm:sqref>F16</xm:sqref>
        </x14:conditionalFormatting>
        <x14:conditionalFormatting xmlns:xm="http://schemas.microsoft.com/office/excel/2006/main">
          <x14:cfRule type="expression" priority="88" id="{8FC13748-8379-7344-9C21-1CED928F144B}">
            <xm:f>'SET UP'!$G$45&lt;4</xm:f>
            <x14:dxf>
              <font>
                <color theme="0" tint="-0.14996795556505021"/>
              </font>
              <fill>
                <patternFill>
                  <bgColor theme="0" tint="-0.14996795556505021"/>
                </patternFill>
              </fill>
            </x14:dxf>
          </x14:cfRule>
          <xm:sqref>G16</xm:sqref>
        </x14:conditionalFormatting>
        <x14:conditionalFormatting xmlns:xm="http://schemas.microsoft.com/office/excel/2006/main">
          <x14:cfRule type="expression" priority="87" id="{6C9F48E6-51B4-C14C-9753-D08E9B4F77C0}">
            <xm:f>'SET UP'!$G$45&lt;5</xm:f>
            <x14:dxf>
              <font>
                <color theme="0" tint="-0.14996795556505021"/>
              </font>
              <fill>
                <patternFill>
                  <bgColor theme="0" tint="-0.14996795556505021"/>
                </patternFill>
              </fill>
            </x14:dxf>
          </x14:cfRule>
          <xm:sqref>H16</xm:sqref>
        </x14:conditionalFormatting>
        <x14:conditionalFormatting xmlns:xm="http://schemas.microsoft.com/office/excel/2006/main">
          <x14:cfRule type="expression" priority="86" id="{8EBA08C1-1D45-3F40-AC71-FD8F561B160E}">
            <xm:f>'SET UP'!$G$45&lt;6</xm:f>
            <x14:dxf>
              <font>
                <color theme="0" tint="-0.14996795556505021"/>
              </font>
              <fill>
                <patternFill>
                  <bgColor theme="0" tint="-0.14996795556505021"/>
                </patternFill>
              </fill>
            </x14:dxf>
          </x14:cfRule>
          <xm:sqref>D17</xm:sqref>
        </x14:conditionalFormatting>
        <x14:conditionalFormatting xmlns:xm="http://schemas.microsoft.com/office/excel/2006/main">
          <x14:cfRule type="expression" priority="85" id="{381EBB45-B37C-3541-A7AA-E696A9A20D56}">
            <xm:f>'SET UP'!$G$45&lt;7</xm:f>
            <x14:dxf>
              <font>
                <color theme="0" tint="-0.14996795556505021"/>
              </font>
              <fill>
                <patternFill>
                  <bgColor theme="0" tint="-0.14996795556505021"/>
                </patternFill>
              </fill>
            </x14:dxf>
          </x14:cfRule>
          <xm:sqref>E17</xm:sqref>
        </x14:conditionalFormatting>
        <x14:conditionalFormatting xmlns:xm="http://schemas.microsoft.com/office/excel/2006/main">
          <x14:cfRule type="expression" priority="84" id="{59AEAE00-7A1E-2B49-B968-9AA7C9F70B37}">
            <xm:f>'SET UP'!$G$45&lt;8</xm:f>
            <x14:dxf>
              <font>
                <color theme="0" tint="-0.14996795556505021"/>
              </font>
              <fill>
                <patternFill>
                  <bgColor theme="0" tint="-0.14996795556505021"/>
                </patternFill>
              </fill>
            </x14:dxf>
          </x14:cfRule>
          <xm:sqref>F17</xm:sqref>
        </x14:conditionalFormatting>
        <x14:conditionalFormatting xmlns:xm="http://schemas.microsoft.com/office/excel/2006/main">
          <x14:cfRule type="expression" priority="83" id="{FAC7DFF9-09F7-0C42-932F-2B383EA711C9}">
            <xm:f>'SET UP'!$G$45&lt;9</xm:f>
            <x14:dxf>
              <font>
                <color theme="0" tint="-0.14996795556505021"/>
              </font>
              <fill>
                <patternFill>
                  <bgColor theme="0" tint="-0.14996795556505021"/>
                </patternFill>
              </fill>
            </x14:dxf>
          </x14:cfRule>
          <xm:sqref>G17</xm:sqref>
        </x14:conditionalFormatting>
        <x14:conditionalFormatting xmlns:xm="http://schemas.microsoft.com/office/excel/2006/main">
          <x14:cfRule type="expression" priority="82" id="{9AFC2062-0824-FF4E-89C1-B900CD096405}">
            <xm:f>'SET UP'!$G$45&lt;10</xm:f>
            <x14:dxf>
              <font>
                <color theme="0" tint="-0.14996795556505021"/>
              </font>
              <fill>
                <patternFill>
                  <bgColor theme="0" tint="-0.14996795556505021"/>
                </patternFill>
              </fill>
            </x14:dxf>
          </x14:cfRule>
          <xm:sqref>H17</xm:sqref>
        </x14:conditionalFormatting>
        <x14:conditionalFormatting xmlns:xm="http://schemas.microsoft.com/office/excel/2006/main">
          <x14:cfRule type="expression" priority="65" id="{91CE9B7A-8574-D94A-B58B-724884B65E33}">
            <xm:f>'SET UP'!$A$15=""</xm:f>
            <x14:dxf>
              <font>
                <color theme="0" tint="-0.14996795556505021"/>
              </font>
              <fill>
                <patternFill>
                  <bgColor theme="0" tint="-0.14996795556505021"/>
                </patternFill>
              </fill>
            </x14:dxf>
          </x14:cfRule>
          <xm:sqref>A19:J21</xm:sqref>
        </x14:conditionalFormatting>
        <x14:conditionalFormatting xmlns:xm="http://schemas.microsoft.com/office/excel/2006/main">
          <x14:cfRule type="expression" priority="79" id="{DC9EE4B1-312E-AA4A-B6B1-DF7F8A1BE1DC}">
            <xm:f>'SET UP'!$G$54&lt;1</xm:f>
            <x14:dxf>
              <font>
                <color theme="0" tint="-0.14996795556505021"/>
              </font>
              <fill>
                <patternFill>
                  <bgColor theme="0" tint="-0.14996795556505021"/>
                </patternFill>
              </fill>
            </x14:dxf>
          </x14:cfRule>
          <xm:sqref>D21</xm:sqref>
        </x14:conditionalFormatting>
        <x14:conditionalFormatting xmlns:xm="http://schemas.microsoft.com/office/excel/2006/main">
          <x14:cfRule type="expression" priority="80" id="{62E1BEF3-B1DB-674E-90F2-3A331CA745B1}">
            <xm:f>'SET UP'!$G$54&lt;2</xm:f>
            <x14:dxf>
              <font>
                <color theme="0" tint="-0.14996795556505021"/>
              </font>
              <fill>
                <patternFill>
                  <bgColor theme="0" tint="-0.14996795556505021"/>
                </patternFill>
              </fill>
            </x14:dxf>
          </x14:cfRule>
          <xm:sqref>E21</xm:sqref>
        </x14:conditionalFormatting>
        <x14:conditionalFormatting xmlns:xm="http://schemas.microsoft.com/office/excel/2006/main">
          <x14:cfRule type="expression" priority="78" id="{29467E74-7BFC-7F4E-83BE-951DFA1CF863}">
            <xm:f>'SET UP'!$G$54&lt;3</xm:f>
            <x14:dxf>
              <font>
                <color theme="0" tint="-0.14996795556505021"/>
              </font>
              <fill>
                <patternFill>
                  <bgColor theme="0" tint="-0.14996795556505021"/>
                </patternFill>
              </fill>
            </x14:dxf>
          </x14:cfRule>
          <xm:sqref>F21</xm:sqref>
        </x14:conditionalFormatting>
        <x14:conditionalFormatting xmlns:xm="http://schemas.microsoft.com/office/excel/2006/main">
          <x14:cfRule type="expression" priority="77" id="{E9F21C92-3017-A14A-BC20-9CD68904E2E1}">
            <xm:f>'SET UP'!$G$54&lt;4</xm:f>
            <x14:dxf>
              <font>
                <color theme="0" tint="-0.14996795556505021"/>
              </font>
              <fill>
                <patternFill>
                  <bgColor theme="0" tint="-0.14996795556505021"/>
                </patternFill>
              </fill>
            </x14:dxf>
          </x14:cfRule>
          <xm:sqref>G21</xm:sqref>
        </x14:conditionalFormatting>
        <x14:conditionalFormatting xmlns:xm="http://schemas.microsoft.com/office/excel/2006/main">
          <x14:cfRule type="expression" priority="76" id="{5E418A22-32A6-F042-8387-E91864DB354F}">
            <xm:f>'SET UP'!$G$54&lt;5</xm:f>
            <x14:dxf>
              <font>
                <color theme="0" tint="-0.14996795556505021"/>
              </font>
              <fill>
                <patternFill>
                  <bgColor theme="0" tint="-0.14996795556505021"/>
                </patternFill>
              </fill>
            </x14:dxf>
          </x14:cfRule>
          <xm:sqref>H21</xm:sqref>
        </x14:conditionalFormatting>
        <x14:conditionalFormatting xmlns:xm="http://schemas.microsoft.com/office/excel/2006/main">
          <x14:cfRule type="expression" priority="75" id="{22D53C17-9A9E-5244-970F-518A7FFAD84C}">
            <xm:f>'SET UP'!$G$45&lt;1</xm:f>
            <x14:dxf>
              <font>
                <color theme="0" tint="-0.14996795556505021"/>
              </font>
              <fill>
                <patternFill>
                  <bgColor theme="0" tint="-0.14996795556505021"/>
                </patternFill>
              </fill>
            </x14:dxf>
          </x14:cfRule>
          <xm:sqref>D19</xm:sqref>
        </x14:conditionalFormatting>
        <x14:conditionalFormatting xmlns:xm="http://schemas.microsoft.com/office/excel/2006/main">
          <x14:cfRule type="expression" priority="74" id="{06C310B0-F1BE-4349-A326-B09CD9D4042C}">
            <xm:f>'SET UP'!$G$45&lt;2</xm:f>
            <x14:dxf>
              <font>
                <color theme="0" tint="-0.14996795556505021"/>
              </font>
              <fill>
                <patternFill>
                  <bgColor theme="0" tint="-0.14996795556505021"/>
                </patternFill>
              </fill>
            </x14:dxf>
          </x14:cfRule>
          <xm:sqref>E19</xm:sqref>
        </x14:conditionalFormatting>
        <x14:conditionalFormatting xmlns:xm="http://schemas.microsoft.com/office/excel/2006/main">
          <x14:cfRule type="expression" priority="73" id="{4CBEAFC6-1167-D342-8CB9-725862C3CB50}">
            <xm:f>'SET UP'!$G$45&lt;3</xm:f>
            <x14:dxf>
              <font>
                <color theme="0" tint="-0.14996795556505021"/>
              </font>
              <fill>
                <patternFill>
                  <bgColor theme="0" tint="-0.14996795556505021"/>
                </patternFill>
              </fill>
            </x14:dxf>
          </x14:cfRule>
          <xm:sqref>F19</xm:sqref>
        </x14:conditionalFormatting>
        <x14:conditionalFormatting xmlns:xm="http://schemas.microsoft.com/office/excel/2006/main">
          <x14:cfRule type="expression" priority="72" id="{71863F5A-C86D-0A40-9B3D-8A959A093CDC}">
            <xm:f>'SET UP'!$G$45&lt;4</xm:f>
            <x14:dxf>
              <font>
                <color theme="0" tint="-0.14996795556505021"/>
              </font>
              <fill>
                <patternFill>
                  <bgColor theme="0" tint="-0.14996795556505021"/>
                </patternFill>
              </fill>
            </x14:dxf>
          </x14:cfRule>
          <xm:sqref>G19</xm:sqref>
        </x14:conditionalFormatting>
        <x14:conditionalFormatting xmlns:xm="http://schemas.microsoft.com/office/excel/2006/main">
          <x14:cfRule type="expression" priority="71" id="{2A3CCD43-03AC-C742-8D71-CA0DF821F72B}">
            <xm:f>'SET UP'!$G$45&lt;5</xm:f>
            <x14:dxf>
              <font>
                <color theme="0" tint="-0.14996795556505021"/>
              </font>
              <fill>
                <patternFill>
                  <bgColor theme="0" tint="-0.14996795556505021"/>
                </patternFill>
              </fill>
            </x14:dxf>
          </x14:cfRule>
          <xm:sqref>H19</xm:sqref>
        </x14:conditionalFormatting>
        <x14:conditionalFormatting xmlns:xm="http://schemas.microsoft.com/office/excel/2006/main">
          <x14:cfRule type="expression" priority="70" id="{901F61AB-8C6A-6443-A25E-75A30B5961BA}">
            <xm:f>'SET UP'!$G$45&lt;6</xm:f>
            <x14:dxf>
              <font>
                <color theme="0" tint="-0.14996795556505021"/>
              </font>
              <fill>
                <patternFill>
                  <bgColor theme="0" tint="-0.14996795556505021"/>
                </patternFill>
              </fill>
            </x14:dxf>
          </x14:cfRule>
          <xm:sqref>D20</xm:sqref>
        </x14:conditionalFormatting>
        <x14:conditionalFormatting xmlns:xm="http://schemas.microsoft.com/office/excel/2006/main">
          <x14:cfRule type="expression" priority="69" id="{B125C12D-120B-D047-B439-0E7BDBCB7100}">
            <xm:f>'SET UP'!$G$45&lt;7</xm:f>
            <x14:dxf>
              <font>
                <color theme="0" tint="-0.14996795556505021"/>
              </font>
              <fill>
                <patternFill>
                  <bgColor theme="0" tint="-0.14996795556505021"/>
                </patternFill>
              </fill>
            </x14:dxf>
          </x14:cfRule>
          <xm:sqref>E20</xm:sqref>
        </x14:conditionalFormatting>
        <x14:conditionalFormatting xmlns:xm="http://schemas.microsoft.com/office/excel/2006/main">
          <x14:cfRule type="expression" priority="68" id="{2B2DABD3-FC73-064B-BCEF-24B36F55756F}">
            <xm:f>'SET UP'!$G$45&lt;8</xm:f>
            <x14:dxf>
              <font>
                <color theme="0" tint="-0.14996795556505021"/>
              </font>
              <fill>
                <patternFill>
                  <bgColor theme="0" tint="-0.14996795556505021"/>
                </patternFill>
              </fill>
            </x14:dxf>
          </x14:cfRule>
          <xm:sqref>F20</xm:sqref>
        </x14:conditionalFormatting>
        <x14:conditionalFormatting xmlns:xm="http://schemas.microsoft.com/office/excel/2006/main">
          <x14:cfRule type="expression" priority="67" id="{3C241A77-1EEC-B940-B5A2-72AEF5581B82}">
            <xm:f>'SET UP'!$G$45&lt;9</xm:f>
            <x14:dxf>
              <font>
                <color theme="0" tint="-0.14996795556505021"/>
              </font>
              <fill>
                <patternFill>
                  <bgColor theme="0" tint="-0.14996795556505021"/>
                </patternFill>
              </fill>
            </x14:dxf>
          </x14:cfRule>
          <xm:sqref>G20</xm:sqref>
        </x14:conditionalFormatting>
        <x14:conditionalFormatting xmlns:xm="http://schemas.microsoft.com/office/excel/2006/main">
          <x14:cfRule type="expression" priority="66" id="{D0667E98-0AE3-304E-81AF-4CAC2942C17B}">
            <xm:f>'SET UP'!$G$45&lt;10</xm:f>
            <x14:dxf>
              <font>
                <color theme="0" tint="-0.14996795556505021"/>
              </font>
              <fill>
                <patternFill>
                  <bgColor theme="0" tint="-0.14996795556505021"/>
                </patternFill>
              </fill>
            </x14:dxf>
          </x14:cfRule>
          <xm:sqref>H20</xm:sqref>
        </x14:conditionalFormatting>
        <x14:conditionalFormatting xmlns:xm="http://schemas.microsoft.com/office/excel/2006/main">
          <x14:cfRule type="expression" priority="49" id="{8AE92FCF-727F-DA4D-AF1C-9D69F6131441}">
            <xm:f>'SET UP'!$A$17=""</xm:f>
            <x14:dxf>
              <font>
                <color theme="0" tint="-0.14996795556505021"/>
              </font>
              <fill>
                <patternFill>
                  <bgColor theme="0" tint="-0.14996795556505021"/>
                </patternFill>
              </fill>
            </x14:dxf>
          </x14:cfRule>
          <xm:sqref>A22:J24</xm:sqref>
        </x14:conditionalFormatting>
        <x14:conditionalFormatting xmlns:xm="http://schemas.microsoft.com/office/excel/2006/main">
          <x14:cfRule type="expression" priority="63" id="{2850BB3D-CFF8-464F-9111-1AAB755073A9}">
            <xm:f>'SET UP'!$G$54&lt;1</xm:f>
            <x14:dxf>
              <font>
                <color theme="0" tint="-0.14996795556505021"/>
              </font>
              <fill>
                <patternFill>
                  <bgColor theme="0" tint="-0.14996795556505021"/>
                </patternFill>
              </fill>
            </x14:dxf>
          </x14:cfRule>
          <xm:sqref>D24</xm:sqref>
        </x14:conditionalFormatting>
        <x14:conditionalFormatting xmlns:xm="http://schemas.microsoft.com/office/excel/2006/main">
          <x14:cfRule type="expression" priority="64" id="{479D883C-6CB5-1E4D-A978-1A9B24207B28}">
            <xm:f>'SET UP'!$G$54&lt;2</xm:f>
            <x14:dxf>
              <font>
                <color theme="0" tint="-0.14996795556505021"/>
              </font>
              <fill>
                <patternFill>
                  <bgColor theme="0" tint="-0.14996795556505021"/>
                </patternFill>
              </fill>
            </x14:dxf>
          </x14:cfRule>
          <xm:sqref>E24</xm:sqref>
        </x14:conditionalFormatting>
        <x14:conditionalFormatting xmlns:xm="http://schemas.microsoft.com/office/excel/2006/main">
          <x14:cfRule type="expression" priority="62" id="{08A5A3EC-65AA-BD47-82E8-115FAFD96ECC}">
            <xm:f>'SET UP'!$G$54&lt;3</xm:f>
            <x14:dxf>
              <font>
                <color theme="0" tint="-0.14996795556505021"/>
              </font>
              <fill>
                <patternFill>
                  <bgColor theme="0" tint="-0.14996795556505021"/>
                </patternFill>
              </fill>
            </x14:dxf>
          </x14:cfRule>
          <xm:sqref>F24</xm:sqref>
        </x14:conditionalFormatting>
        <x14:conditionalFormatting xmlns:xm="http://schemas.microsoft.com/office/excel/2006/main">
          <x14:cfRule type="expression" priority="61" id="{90CC7C09-8DEA-5840-A3E0-005ACA2B3013}">
            <xm:f>'SET UP'!$G$54&lt;4</xm:f>
            <x14:dxf>
              <font>
                <color theme="0" tint="-0.14996795556505021"/>
              </font>
              <fill>
                <patternFill>
                  <bgColor theme="0" tint="-0.14996795556505021"/>
                </patternFill>
              </fill>
            </x14:dxf>
          </x14:cfRule>
          <xm:sqref>G24</xm:sqref>
        </x14:conditionalFormatting>
        <x14:conditionalFormatting xmlns:xm="http://schemas.microsoft.com/office/excel/2006/main">
          <x14:cfRule type="expression" priority="60" id="{78DADB22-4274-0742-8DFA-140849E39891}">
            <xm:f>'SET UP'!$G$54&lt;5</xm:f>
            <x14:dxf>
              <font>
                <color theme="0" tint="-0.14996795556505021"/>
              </font>
              <fill>
                <patternFill>
                  <bgColor theme="0" tint="-0.14996795556505021"/>
                </patternFill>
              </fill>
            </x14:dxf>
          </x14:cfRule>
          <xm:sqref>H24</xm:sqref>
        </x14:conditionalFormatting>
        <x14:conditionalFormatting xmlns:xm="http://schemas.microsoft.com/office/excel/2006/main">
          <x14:cfRule type="expression" priority="59" id="{19E09A47-4969-9D4F-80E9-9E04F6498DE7}">
            <xm:f>'SET UP'!$G$45&lt;1</xm:f>
            <x14:dxf>
              <font>
                <color theme="0" tint="-0.14996795556505021"/>
              </font>
              <fill>
                <patternFill>
                  <bgColor theme="0" tint="-0.14996795556505021"/>
                </patternFill>
              </fill>
            </x14:dxf>
          </x14:cfRule>
          <xm:sqref>D22</xm:sqref>
        </x14:conditionalFormatting>
        <x14:conditionalFormatting xmlns:xm="http://schemas.microsoft.com/office/excel/2006/main">
          <x14:cfRule type="expression" priority="58" id="{66E2A75A-6EE3-4244-87E2-AE2F42821083}">
            <xm:f>'SET UP'!$G$45&lt;2</xm:f>
            <x14:dxf>
              <font>
                <color theme="0" tint="-0.14996795556505021"/>
              </font>
              <fill>
                <patternFill>
                  <bgColor theme="0" tint="-0.14996795556505021"/>
                </patternFill>
              </fill>
            </x14:dxf>
          </x14:cfRule>
          <xm:sqref>E22</xm:sqref>
        </x14:conditionalFormatting>
        <x14:conditionalFormatting xmlns:xm="http://schemas.microsoft.com/office/excel/2006/main">
          <x14:cfRule type="expression" priority="57" id="{92A0DE87-B1A1-5F49-B372-5E278F26A79E}">
            <xm:f>'SET UP'!$G$45&lt;3</xm:f>
            <x14:dxf>
              <font>
                <color theme="0" tint="-0.14996795556505021"/>
              </font>
              <fill>
                <patternFill>
                  <bgColor theme="0" tint="-0.14996795556505021"/>
                </patternFill>
              </fill>
            </x14:dxf>
          </x14:cfRule>
          <xm:sqref>F22</xm:sqref>
        </x14:conditionalFormatting>
        <x14:conditionalFormatting xmlns:xm="http://schemas.microsoft.com/office/excel/2006/main">
          <x14:cfRule type="expression" priority="56" id="{9BCCE36A-9289-B441-9871-59096C690880}">
            <xm:f>'SET UP'!$G$45&lt;4</xm:f>
            <x14:dxf>
              <font>
                <color theme="0" tint="-0.14996795556505021"/>
              </font>
              <fill>
                <patternFill>
                  <bgColor theme="0" tint="-0.14996795556505021"/>
                </patternFill>
              </fill>
            </x14:dxf>
          </x14:cfRule>
          <xm:sqref>G22</xm:sqref>
        </x14:conditionalFormatting>
        <x14:conditionalFormatting xmlns:xm="http://schemas.microsoft.com/office/excel/2006/main">
          <x14:cfRule type="expression" priority="55" id="{E678C7DA-2BE4-4146-B1C1-4125B8ADDBA9}">
            <xm:f>'SET UP'!$G$45&lt;5</xm:f>
            <x14:dxf>
              <font>
                <color theme="0" tint="-0.14996795556505021"/>
              </font>
              <fill>
                <patternFill>
                  <bgColor theme="0" tint="-0.14996795556505021"/>
                </patternFill>
              </fill>
            </x14:dxf>
          </x14:cfRule>
          <xm:sqref>H22</xm:sqref>
        </x14:conditionalFormatting>
        <x14:conditionalFormatting xmlns:xm="http://schemas.microsoft.com/office/excel/2006/main">
          <x14:cfRule type="expression" priority="54" id="{4D863688-0D18-7746-9280-9DDCA9018FAC}">
            <xm:f>'SET UP'!$G$45&lt;6</xm:f>
            <x14:dxf>
              <font>
                <color theme="0" tint="-0.14996795556505021"/>
              </font>
              <fill>
                <patternFill>
                  <bgColor theme="0" tint="-0.14996795556505021"/>
                </patternFill>
              </fill>
            </x14:dxf>
          </x14:cfRule>
          <xm:sqref>D23</xm:sqref>
        </x14:conditionalFormatting>
        <x14:conditionalFormatting xmlns:xm="http://schemas.microsoft.com/office/excel/2006/main">
          <x14:cfRule type="expression" priority="53" id="{5FDA3419-2869-914E-B7BE-B8E46E4B0D04}">
            <xm:f>'SET UP'!$G$45&lt;7</xm:f>
            <x14:dxf>
              <font>
                <color theme="0" tint="-0.14996795556505021"/>
              </font>
              <fill>
                <patternFill>
                  <bgColor theme="0" tint="-0.14996795556505021"/>
                </patternFill>
              </fill>
            </x14:dxf>
          </x14:cfRule>
          <xm:sqref>E23</xm:sqref>
        </x14:conditionalFormatting>
        <x14:conditionalFormatting xmlns:xm="http://schemas.microsoft.com/office/excel/2006/main">
          <x14:cfRule type="expression" priority="52" id="{F1736EE3-E57D-CF42-8DF0-C80861444891}">
            <xm:f>'SET UP'!$G$45&lt;8</xm:f>
            <x14:dxf>
              <font>
                <color theme="0" tint="-0.14996795556505021"/>
              </font>
              <fill>
                <patternFill>
                  <bgColor theme="0" tint="-0.14996795556505021"/>
                </patternFill>
              </fill>
            </x14:dxf>
          </x14:cfRule>
          <xm:sqref>F23</xm:sqref>
        </x14:conditionalFormatting>
        <x14:conditionalFormatting xmlns:xm="http://schemas.microsoft.com/office/excel/2006/main">
          <x14:cfRule type="expression" priority="51" id="{95BC29D2-99F4-0442-A247-8AE0F7DE7773}">
            <xm:f>'SET UP'!$G$45&lt;9</xm:f>
            <x14:dxf>
              <font>
                <color theme="0" tint="-0.14996795556505021"/>
              </font>
              <fill>
                <patternFill>
                  <bgColor theme="0" tint="-0.14996795556505021"/>
                </patternFill>
              </fill>
            </x14:dxf>
          </x14:cfRule>
          <xm:sqref>G23</xm:sqref>
        </x14:conditionalFormatting>
        <x14:conditionalFormatting xmlns:xm="http://schemas.microsoft.com/office/excel/2006/main">
          <x14:cfRule type="expression" priority="50" id="{8DCC6B71-65DB-6842-A4CF-16C4465ECA3B}">
            <xm:f>'SET UP'!$G$45&lt;10</xm:f>
            <x14:dxf>
              <font>
                <color theme="0" tint="-0.14996795556505021"/>
              </font>
              <fill>
                <patternFill>
                  <bgColor theme="0" tint="-0.14996795556505021"/>
                </patternFill>
              </fill>
            </x14:dxf>
          </x14:cfRule>
          <xm:sqref>H23</xm:sqref>
        </x14:conditionalFormatting>
        <x14:conditionalFormatting xmlns:xm="http://schemas.microsoft.com/office/excel/2006/main">
          <x14:cfRule type="expression" priority="33" id="{884FD6A8-8EF7-D846-8ECE-2339355F0C0B}">
            <xm:f>'SET UP'!$A$19=""</xm:f>
            <x14:dxf>
              <font>
                <color theme="0" tint="-0.14996795556505021"/>
              </font>
              <fill>
                <patternFill>
                  <bgColor theme="0" tint="-0.14996795556505021"/>
                </patternFill>
              </fill>
            </x14:dxf>
          </x14:cfRule>
          <xm:sqref>A25:J27</xm:sqref>
        </x14:conditionalFormatting>
        <x14:conditionalFormatting xmlns:xm="http://schemas.microsoft.com/office/excel/2006/main">
          <x14:cfRule type="expression" priority="47" id="{BAC500A5-8C90-D34F-918C-0E6C7E4379C4}">
            <xm:f>'SET UP'!$G$54&lt;1</xm:f>
            <x14:dxf>
              <font>
                <color theme="0" tint="-0.14996795556505021"/>
              </font>
              <fill>
                <patternFill>
                  <bgColor theme="0" tint="-0.14996795556505021"/>
                </patternFill>
              </fill>
            </x14:dxf>
          </x14:cfRule>
          <xm:sqref>D27</xm:sqref>
        </x14:conditionalFormatting>
        <x14:conditionalFormatting xmlns:xm="http://schemas.microsoft.com/office/excel/2006/main">
          <x14:cfRule type="expression" priority="48" id="{CB901DB7-9F2C-3043-9EF9-D559435B3054}">
            <xm:f>'SET UP'!$G$54&lt;2</xm:f>
            <x14:dxf>
              <font>
                <color theme="0" tint="-0.14996795556505021"/>
              </font>
              <fill>
                <patternFill>
                  <bgColor theme="0" tint="-0.14996795556505021"/>
                </patternFill>
              </fill>
            </x14:dxf>
          </x14:cfRule>
          <xm:sqref>E27</xm:sqref>
        </x14:conditionalFormatting>
        <x14:conditionalFormatting xmlns:xm="http://schemas.microsoft.com/office/excel/2006/main">
          <x14:cfRule type="expression" priority="46" id="{6789A760-883E-6740-A908-7FAD0E66CD41}">
            <xm:f>'SET UP'!$G$54&lt;3</xm:f>
            <x14:dxf>
              <font>
                <color theme="0" tint="-0.14996795556505021"/>
              </font>
              <fill>
                <patternFill>
                  <bgColor theme="0" tint="-0.14996795556505021"/>
                </patternFill>
              </fill>
            </x14:dxf>
          </x14:cfRule>
          <xm:sqref>F27</xm:sqref>
        </x14:conditionalFormatting>
        <x14:conditionalFormatting xmlns:xm="http://schemas.microsoft.com/office/excel/2006/main">
          <x14:cfRule type="expression" priority="45" id="{BDB134DC-4679-614D-8CFD-C49BB31BB252}">
            <xm:f>'SET UP'!$G$54&lt;4</xm:f>
            <x14:dxf>
              <font>
                <color theme="0" tint="-0.14996795556505021"/>
              </font>
              <fill>
                <patternFill>
                  <bgColor theme="0" tint="-0.14996795556505021"/>
                </patternFill>
              </fill>
            </x14:dxf>
          </x14:cfRule>
          <xm:sqref>G27</xm:sqref>
        </x14:conditionalFormatting>
        <x14:conditionalFormatting xmlns:xm="http://schemas.microsoft.com/office/excel/2006/main">
          <x14:cfRule type="expression" priority="44" id="{A4E14211-E9CB-FF4B-B0ED-68F880207606}">
            <xm:f>'SET UP'!$G$54&lt;5</xm:f>
            <x14:dxf>
              <font>
                <color theme="0" tint="-0.14996795556505021"/>
              </font>
              <fill>
                <patternFill>
                  <bgColor theme="0" tint="-0.14996795556505021"/>
                </patternFill>
              </fill>
            </x14:dxf>
          </x14:cfRule>
          <xm:sqref>H27</xm:sqref>
        </x14:conditionalFormatting>
        <x14:conditionalFormatting xmlns:xm="http://schemas.microsoft.com/office/excel/2006/main">
          <x14:cfRule type="expression" priority="43" id="{8284EFF8-5DD1-0B4D-A038-D30D259CC251}">
            <xm:f>'SET UP'!$G$45&lt;1</xm:f>
            <x14:dxf>
              <font>
                <color theme="0" tint="-0.14996795556505021"/>
              </font>
              <fill>
                <patternFill>
                  <bgColor theme="0" tint="-0.14996795556505021"/>
                </patternFill>
              </fill>
            </x14:dxf>
          </x14:cfRule>
          <xm:sqref>D25</xm:sqref>
        </x14:conditionalFormatting>
        <x14:conditionalFormatting xmlns:xm="http://schemas.microsoft.com/office/excel/2006/main">
          <x14:cfRule type="expression" priority="42" id="{52D5391F-0BAD-7146-95F5-B03700B66958}">
            <xm:f>'SET UP'!$G$45&lt;2</xm:f>
            <x14:dxf>
              <font>
                <color theme="0" tint="-0.14996795556505021"/>
              </font>
              <fill>
                <patternFill>
                  <bgColor theme="0" tint="-0.14996795556505021"/>
                </patternFill>
              </fill>
            </x14:dxf>
          </x14:cfRule>
          <xm:sqref>E25</xm:sqref>
        </x14:conditionalFormatting>
        <x14:conditionalFormatting xmlns:xm="http://schemas.microsoft.com/office/excel/2006/main">
          <x14:cfRule type="expression" priority="41" id="{DF011948-39F5-A841-A707-38425DA7EB87}">
            <xm:f>'SET UP'!$G$45&lt;3</xm:f>
            <x14:dxf>
              <font>
                <color theme="0" tint="-0.14996795556505021"/>
              </font>
              <fill>
                <patternFill>
                  <bgColor theme="0" tint="-0.14996795556505021"/>
                </patternFill>
              </fill>
            </x14:dxf>
          </x14:cfRule>
          <xm:sqref>F25</xm:sqref>
        </x14:conditionalFormatting>
        <x14:conditionalFormatting xmlns:xm="http://schemas.microsoft.com/office/excel/2006/main">
          <x14:cfRule type="expression" priority="40" id="{2FF8C178-7E48-8547-BF25-EC79E3729FEB}">
            <xm:f>'SET UP'!$G$45&lt;4</xm:f>
            <x14:dxf>
              <font>
                <color theme="0" tint="-0.14996795556505021"/>
              </font>
              <fill>
                <patternFill>
                  <bgColor theme="0" tint="-0.14996795556505021"/>
                </patternFill>
              </fill>
            </x14:dxf>
          </x14:cfRule>
          <xm:sqref>G25</xm:sqref>
        </x14:conditionalFormatting>
        <x14:conditionalFormatting xmlns:xm="http://schemas.microsoft.com/office/excel/2006/main">
          <x14:cfRule type="expression" priority="39" id="{F20379C1-42CC-C945-AFAF-8B707FD7EDC6}">
            <xm:f>'SET UP'!$G$45&lt;5</xm:f>
            <x14:dxf>
              <font>
                <color theme="0" tint="-0.14996795556505021"/>
              </font>
              <fill>
                <patternFill>
                  <bgColor theme="0" tint="-0.14996795556505021"/>
                </patternFill>
              </fill>
            </x14:dxf>
          </x14:cfRule>
          <xm:sqref>H25</xm:sqref>
        </x14:conditionalFormatting>
        <x14:conditionalFormatting xmlns:xm="http://schemas.microsoft.com/office/excel/2006/main">
          <x14:cfRule type="expression" priority="38" id="{5298B868-9C3D-6642-BCDD-B2C22139F14E}">
            <xm:f>'SET UP'!$G$45&lt;6</xm:f>
            <x14:dxf>
              <font>
                <color theme="0" tint="-0.14996795556505021"/>
              </font>
              <fill>
                <patternFill>
                  <bgColor theme="0" tint="-0.14996795556505021"/>
                </patternFill>
              </fill>
            </x14:dxf>
          </x14:cfRule>
          <xm:sqref>D26</xm:sqref>
        </x14:conditionalFormatting>
        <x14:conditionalFormatting xmlns:xm="http://schemas.microsoft.com/office/excel/2006/main">
          <x14:cfRule type="expression" priority="37" id="{048F8A69-5C5E-FB4C-B1D3-6D2AC3582B8C}">
            <xm:f>'SET UP'!$G$45&lt;7</xm:f>
            <x14:dxf>
              <font>
                <color theme="0" tint="-0.14996795556505021"/>
              </font>
              <fill>
                <patternFill>
                  <bgColor theme="0" tint="-0.14996795556505021"/>
                </patternFill>
              </fill>
            </x14:dxf>
          </x14:cfRule>
          <xm:sqref>E26</xm:sqref>
        </x14:conditionalFormatting>
        <x14:conditionalFormatting xmlns:xm="http://schemas.microsoft.com/office/excel/2006/main">
          <x14:cfRule type="expression" priority="36" id="{9E8C1845-82DA-F94B-BD23-B7F54D8101AD}">
            <xm:f>'SET UP'!$G$45&lt;8</xm:f>
            <x14:dxf>
              <font>
                <color theme="0" tint="-0.14996795556505021"/>
              </font>
              <fill>
                <patternFill>
                  <bgColor theme="0" tint="-0.14996795556505021"/>
                </patternFill>
              </fill>
            </x14:dxf>
          </x14:cfRule>
          <xm:sqref>F26</xm:sqref>
        </x14:conditionalFormatting>
        <x14:conditionalFormatting xmlns:xm="http://schemas.microsoft.com/office/excel/2006/main">
          <x14:cfRule type="expression" priority="35" id="{5950939B-0080-6046-BA7A-AA6BFF7C935F}">
            <xm:f>'SET UP'!$G$45&lt;9</xm:f>
            <x14:dxf>
              <font>
                <color theme="0" tint="-0.14996795556505021"/>
              </font>
              <fill>
                <patternFill>
                  <bgColor theme="0" tint="-0.14996795556505021"/>
                </patternFill>
              </fill>
            </x14:dxf>
          </x14:cfRule>
          <xm:sqref>G26</xm:sqref>
        </x14:conditionalFormatting>
        <x14:conditionalFormatting xmlns:xm="http://schemas.microsoft.com/office/excel/2006/main">
          <x14:cfRule type="expression" priority="34" id="{471B26F9-FFA5-084C-AEA1-552E7F7BC821}">
            <xm:f>'SET UP'!$G$45&lt;10</xm:f>
            <x14:dxf>
              <font>
                <color theme="0" tint="-0.14996795556505021"/>
              </font>
              <fill>
                <patternFill>
                  <bgColor theme="0" tint="-0.14996795556505021"/>
                </patternFill>
              </fill>
            </x14:dxf>
          </x14:cfRule>
          <xm:sqref>H26</xm:sqref>
        </x14:conditionalFormatting>
        <x14:conditionalFormatting xmlns:xm="http://schemas.microsoft.com/office/excel/2006/main">
          <x14:cfRule type="expression" priority="17" id="{D37152E5-9EFD-3742-A625-8FC05E2B9411}">
            <xm:f>'SET UP'!$A$21=""</xm:f>
            <x14:dxf>
              <font>
                <color theme="0" tint="-0.14996795556505021"/>
              </font>
              <fill>
                <patternFill>
                  <bgColor theme="0" tint="-0.14996795556505021"/>
                </patternFill>
              </fill>
            </x14:dxf>
          </x14:cfRule>
          <xm:sqref>A28:J30</xm:sqref>
        </x14:conditionalFormatting>
        <x14:conditionalFormatting xmlns:xm="http://schemas.microsoft.com/office/excel/2006/main">
          <x14:cfRule type="expression" priority="31" id="{63EF94EA-0CB4-A54B-8E89-2BC68D1A2B71}">
            <xm:f>'SET UP'!$G$54&lt;1</xm:f>
            <x14:dxf>
              <font>
                <color theme="0" tint="-0.14996795556505021"/>
              </font>
              <fill>
                <patternFill>
                  <bgColor theme="0" tint="-0.14996795556505021"/>
                </patternFill>
              </fill>
            </x14:dxf>
          </x14:cfRule>
          <xm:sqref>D30</xm:sqref>
        </x14:conditionalFormatting>
        <x14:conditionalFormatting xmlns:xm="http://schemas.microsoft.com/office/excel/2006/main">
          <x14:cfRule type="expression" priority="32" id="{11D452E0-3963-6041-BAAC-649DDD93493D}">
            <xm:f>'SET UP'!$G$54&lt;2</xm:f>
            <x14:dxf>
              <font>
                <color theme="0" tint="-0.14996795556505021"/>
              </font>
              <fill>
                <patternFill>
                  <bgColor theme="0" tint="-0.14996795556505021"/>
                </patternFill>
              </fill>
            </x14:dxf>
          </x14:cfRule>
          <xm:sqref>E30</xm:sqref>
        </x14:conditionalFormatting>
        <x14:conditionalFormatting xmlns:xm="http://schemas.microsoft.com/office/excel/2006/main">
          <x14:cfRule type="expression" priority="30" id="{9A2E7766-A7AD-314C-A426-6BDBE6403AC2}">
            <xm:f>'SET UP'!$G$54&lt;3</xm:f>
            <x14:dxf>
              <font>
                <color theme="0" tint="-0.14996795556505021"/>
              </font>
              <fill>
                <patternFill>
                  <bgColor theme="0" tint="-0.14996795556505021"/>
                </patternFill>
              </fill>
            </x14:dxf>
          </x14:cfRule>
          <xm:sqref>F30</xm:sqref>
        </x14:conditionalFormatting>
        <x14:conditionalFormatting xmlns:xm="http://schemas.microsoft.com/office/excel/2006/main">
          <x14:cfRule type="expression" priority="29" id="{4F638382-5293-6D41-A172-745F3F73F053}">
            <xm:f>'SET UP'!$G$54&lt;4</xm:f>
            <x14:dxf>
              <font>
                <color theme="0" tint="-0.14996795556505021"/>
              </font>
              <fill>
                <patternFill>
                  <bgColor theme="0" tint="-0.14996795556505021"/>
                </patternFill>
              </fill>
            </x14:dxf>
          </x14:cfRule>
          <xm:sqref>G30</xm:sqref>
        </x14:conditionalFormatting>
        <x14:conditionalFormatting xmlns:xm="http://schemas.microsoft.com/office/excel/2006/main">
          <x14:cfRule type="expression" priority="28" id="{C155A57A-C782-CC47-8F69-E675FB11692E}">
            <xm:f>'SET UP'!$G$54&lt;5</xm:f>
            <x14:dxf>
              <font>
                <color theme="0" tint="-0.14996795556505021"/>
              </font>
              <fill>
                <patternFill>
                  <bgColor theme="0" tint="-0.14996795556505021"/>
                </patternFill>
              </fill>
            </x14:dxf>
          </x14:cfRule>
          <xm:sqref>H30</xm:sqref>
        </x14:conditionalFormatting>
        <x14:conditionalFormatting xmlns:xm="http://schemas.microsoft.com/office/excel/2006/main">
          <x14:cfRule type="expression" priority="27" id="{BC57F554-19CA-054A-90A2-170ACCD9AE14}">
            <xm:f>'SET UP'!$G$45&lt;1</xm:f>
            <x14:dxf>
              <font>
                <color theme="0" tint="-0.14996795556505021"/>
              </font>
              <fill>
                <patternFill>
                  <bgColor theme="0" tint="-0.14996795556505021"/>
                </patternFill>
              </fill>
            </x14:dxf>
          </x14:cfRule>
          <xm:sqref>D28</xm:sqref>
        </x14:conditionalFormatting>
        <x14:conditionalFormatting xmlns:xm="http://schemas.microsoft.com/office/excel/2006/main">
          <x14:cfRule type="expression" priority="26" id="{2D769E7E-AF85-F841-8377-6FAB554FE2C4}">
            <xm:f>'SET UP'!$G$45&lt;2</xm:f>
            <x14:dxf>
              <font>
                <color theme="0" tint="-0.14996795556505021"/>
              </font>
              <fill>
                <patternFill>
                  <bgColor theme="0" tint="-0.14996795556505021"/>
                </patternFill>
              </fill>
            </x14:dxf>
          </x14:cfRule>
          <xm:sqref>E28</xm:sqref>
        </x14:conditionalFormatting>
        <x14:conditionalFormatting xmlns:xm="http://schemas.microsoft.com/office/excel/2006/main">
          <x14:cfRule type="expression" priority="25" id="{25806856-0FDD-224A-8DCA-1E8534E4126F}">
            <xm:f>'SET UP'!$G$45&lt;3</xm:f>
            <x14:dxf>
              <font>
                <color theme="0" tint="-0.14996795556505021"/>
              </font>
              <fill>
                <patternFill>
                  <bgColor theme="0" tint="-0.14996795556505021"/>
                </patternFill>
              </fill>
            </x14:dxf>
          </x14:cfRule>
          <xm:sqref>F28</xm:sqref>
        </x14:conditionalFormatting>
        <x14:conditionalFormatting xmlns:xm="http://schemas.microsoft.com/office/excel/2006/main">
          <x14:cfRule type="expression" priority="24" id="{AF8A1983-DA1E-8548-ADA5-D03C9CF342EF}">
            <xm:f>'SET UP'!$G$45&lt;4</xm:f>
            <x14:dxf>
              <font>
                <color theme="0" tint="-0.14996795556505021"/>
              </font>
              <fill>
                <patternFill>
                  <bgColor theme="0" tint="-0.14996795556505021"/>
                </patternFill>
              </fill>
            </x14:dxf>
          </x14:cfRule>
          <xm:sqref>G28</xm:sqref>
        </x14:conditionalFormatting>
        <x14:conditionalFormatting xmlns:xm="http://schemas.microsoft.com/office/excel/2006/main">
          <x14:cfRule type="expression" priority="23" id="{5F83D272-624D-8A40-B129-03854B6F089F}">
            <xm:f>'SET UP'!$G$45&lt;5</xm:f>
            <x14:dxf>
              <font>
                <color theme="0" tint="-0.14996795556505021"/>
              </font>
              <fill>
                <patternFill>
                  <bgColor theme="0" tint="-0.14996795556505021"/>
                </patternFill>
              </fill>
            </x14:dxf>
          </x14:cfRule>
          <xm:sqref>H28</xm:sqref>
        </x14:conditionalFormatting>
        <x14:conditionalFormatting xmlns:xm="http://schemas.microsoft.com/office/excel/2006/main">
          <x14:cfRule type="expression" priority="22" id="{A8D3F790-9B29-1D40-8E9D-854F6B9357EC}">
            <xm:f>'SET UP'!$G$45&lt;6</xm:f>
            <x14:dxf>
              <font>
                <color theme="0" tint="-0.14996795556505021"/>
              </font>
              <fill>
                <patternFill>
                  <bgColor theme="0" tint="-0.14996795556505021"/>
                </patternFill>
              </fill>
            </x14:dxf>
          </x14:cfRule>
          <xm:sqref>D29</xm:sqref>
        </x14:conditionalFormatting>
        <x14:conditionalFormatting xmlns:xm="http://schemas.microsoft.com/office/excel/2006/main">
          <x14:cfRule type="expression" priority="21" id="{3C0557AF-D583-E846-BDB5-D4CE69923826}">
            <xm:f>'SET UP'!$G$45&lt;7</xm:f>
            <x14:dxf>
              <font>
                <color theme="0" tint="-0.14996795556505021"/>
              </font>
              <fill>
                <patternFill>
                  <bgColor theme="0" tint="-0.14996795556505021"/>
                </patternFill>
              </fill>
            </x14:dxf>
          </x14:cfRule>
          <xm:sqref>E29</xm:sqref>
        </x14:conditionalFormatting>
        <x14:conditionalFormatting xmlns:xm="http://schemas.microsoft.com/office/excel/2006/main">
          <x14:cfRule type="expression" priority="20" id="{101D7831-9B57-754B-908C-FEF4B2604C92}">
            <xm:f>'SET UP'!$G$45&lt;8</xm:f>
            <x14:dxf>
              <font>
                <color theme="0" tint="-0.14996795556505021"/>
              </font>
              <fill>
                <patternFill>
                  <bgColor theme="0" tint="-0.14996795556505021"/>
                </patternFill>
              </fill>
            </x14:dxf>
          </x14:cfRule>
          <xm:sqref>F29</xm:sqref>
        </x14:conditionalFormatting>
        <x14:conditionalFormatting xmlns:xm="http://schemas.microsoft.com/office/excel/2006/main">
          <x14:cfRule type="expression" priority="19" id="{065550BA-3384-F949-B5F9-91912183EE19}">
            <xm:f>'SET UP'!$G$45&lt;9</xm:f>
            <x14:dxf>
              <font>
                <color theme="0" tint="-0.14996795556505021"/>
              </font>
              <fill>
                <patternFill>
                  <bgColor theme="0" tint="-0.14996795556505021"/>
                </patternFill>
              </fill>
            </x14:dxf>
          </x14:cfRule>
          <xm:sqref>G29</xm:sqref>
        </x14:conditionalFormatting>
        <x14:conditionalFormatting xmlns:xm="http://schemas.microsoft.com/office/excel/2006/main">
          <x14:cfRule type="expression" priority="18" id="{FFD2446B-A304-FD4E-BD16-18C99FB8AE71}">
            <xm:f>'SET UP'!$G$45&lt;10</xm:f>
            <x14:dxf>
              <font>
                <color theme="0" tint="-0.14996795556505021"/>
              </font>
              <fill>
                <patternFill>
                  <bgColor theme="0" tint="-0.14996795556505021"/>
                </patternFill>
              </fill>
            </x14:dxf>
          </x14:cfRule>
          <xm:sqref>H29</xm:sqref>
        </x14:conditionalFormatting>
        <x14:conditionalFormatting xmlns:xm="http://schemas.microsoft.com/office/excel/2006/main">
          <x14:cfRule type="expression" priority="1" id="{98E01E66-D2A8-C947-BA14-E01820AB0913}">
            <xm:f>'SET UP'!$A$23=""</xm:f>
            <x14:dxf>
              <font>
                <color theme="0" tint="-0.14996795556505021"/>
              </font>
              <fill>
                <patternFill>
                  <bgColor theme="0" tint="-0.14996795556505021"/>
                </patternFill>
              </fill>
            </x14:dxf>
          </x14:cfRule>
          <xm:sqref>A31:J33</xm:sqref>
        </x14:conditionalFormatting>
        <x14:conditionalFormatting xmlns:xm="http://schemas.microsoft.com/office/excel/2006/main">
          <x14:cfRule type="expression" priority="15" id="{FAB2C449-CA34-6B4F-BA75-97B635C8658D}">
            <xm:f>'SET UP'!$G$54&lt;1</xm:f>
            <x14:dxf>
              <font>
                <color theme="0" tint="-0.14996795556505021"/>
              </font>
              <fill>
                <patternFill>
                  <bgColor theme="0" tint="-0.14996795556505021"/>
                </patternFill>
              </fill>
            </x14:dxf>
          </x14:cfRule>
          <xm:sqref>D33</xm:sqref>
        </x14:conditionalFormatting>
        <x14:conditionalFormatting xmlns:xm="http://schemas.microsoft.com/office/excel/2006/main">
          <x14:cfRule type="expression" priority="16" id="{F44E7D69-F01D-1442-99F6-E229EABF6B7B}">
            <xm:f>'SET UP'!$G$54&lt;2</xm:f>
            <x14:dxf>
              <font>
                <color theme="0" tint="-0.14996795556505021"/>
              </font>
              <fill>
                <patternFill>
                  <bgColor theme="0" tint="-0.14996795556505021"/>
                </patternFill>
              </fill>
            </x14:dxf>
          </x14:cfRule>
          <xm:sqref>E33</xm:sqref>
        </x14:conditionalFormatting>
        <x14:conditionalFormatting xmlns:xm="http://schemas.microsoft.com/office/excel/2006/main">
          <x14:cfRule type="expression" priority="14" id="{0A72010C-2502-B041-9F8F-788672C485BC}">
            <xm:f>'SET UP'!$G$54&lt;3</xm:f>
            <x14:dxf>
              <font>
                <color theme="0" tint="-0.14996795556505021"/>
              </font>
              <fill>
                <patternFill>
                  <bgColor theme="0" tint="-0.14996795556505021"/>
                </patternFill>
              </fill>
            </x14:dxf>
          </x14:cfRule>
          <xm:sqref>F33</xm:sqref>
        </x14:conditionalFormatting>
        <x14:conditionalFormatting xmlns:xm="http://schemas.microsoft.com/office/excel/2006/main">
          <x14:cfRule type="expression" priority="13" id="{AB31472F-09AA-7448-867E-FAC869C79402}">
            <xm:f>'SET UP'!$G$54&lt;4</xm:f>
            <x14:dxf>
              <font>
                <color theme="0" tint="-0.14996795556505021"/>
              </font>
              <fill>
                <patternFill>
                  <bgColor theme="0" tint="-0.14996795556505021"/>
                </patternFill>
              </fill>
            </x14:dxf>
          </x14:cfRule>
          <xm:sqref>G33</xm:sqref>
        </x14:conditionalFormatting>
        <x14:conditionalFormatting xmlns:xm="http://schemas.microsoft.com/office/excel/2006/main">
          <x14:cfRule type="expression" priority="12" id="{3921390C-95F2-804F-A4A5-26E95BD2EB5C}">
            <xm:f>'SET UP'!$G$54&lt;5</xm:f>
            <x14:dxf>
              <font>
                <color theme="0" tint="-0.14996795556505021"/>
              </font>
              <fill>
                <patternFill>
                  <bgColor theme="0" tint="-0.14996795556505021"/>
                </patternFill>
              </fill>
            </x14:dxf>
          </x14:cfRule>
          <xm:sqref>H33</xm:sqref>
        </x14:conditionalFormatting>
        <x14:conditionalFormatting xmlns:xm="http://schemas.microsoft.com/office/excel/2006/main">
          <x14:cfRule type="expression" priority="11" id="{90D97B9F-7C43-834E-A4A2-106EBAA8328A}">
            <xm:f>'SET UP'!$G$45&lt;1</xm:f>
            <x14:dxf>
              <font>
                <color theme="0" tint="-0.14996795556505021"/>
              </font>
              <fill>
                <patternFill>
                  <bgColor theme="0" tint="-0.14996795556505021"/>
                </patternFill>
              </fill>
            </x14:dxf>
          </x14:cfRule>
          <xm:sqref>D31</xm:sqref>
        </x14:conditionalFormatting>
        <x14:conditionalFormatting xmlns:xm="http://schemas.microsoft.com/office/excel/2006/main">
          <x14:cfRule type="expression" priority="10" id="{5AB37B7E-35EF-CD4D-8AC2-0191735D15E0}">
            <xm:f>'SET UP'!$G$45&lt;2</xm:f>
            <x14:dxf>
              <font>
                <color theme="0" tint="-0.14996795556505021"/>
              </font>
              <fill>
                <patternFill>
                  <bgColor theme="0" tint="-0.14996795556505021"/>
                </patternFill>
              </fill>
            </x14:dxf>
          </x14:cfRule>
          <xm:sqref>E31</xm:sqref>
        </x14:conditionalFormatting>
        <x14:conditionalFormatting xmlns:xm="http://schemas.microsoft.com/office/excel/2006/main">
          <x14:cfRule type="expression" priority="9" id="{F8962199-CDF4-BA4D-A821-95A98CE9B9A5}">
            <xm:f>'SET UP'!$G$45&lt;3</xm:f>
            <x14:dxf>
              <font>
                <color theme="0" tint="-0.14996795556505021"/>
              </font>
              <fill>
                <patternFill>
                  <bgColor theme="0" tint="-0.14996795556505021"/>
                </patternFill>
              </fill>
            </x14:dxf>
          </x14:cfRule>
          <xm:sqref>F31</xm:sqref>
        </x14:conditionalFormatting>
        <x14:conditionalFormatting xmlns:xm="http://schemas.microsoft.com/office/excel/2006/main">
          <x14:cfRule type="expression" priority="8" id="{8E149A8D-8E1D-8246-B4E1-1DF7AFD1F219}">
            <xm:f>'SET UP'!$G$45&lt;4</xm:f>
            <x14:dxf>
              <font>
                <color theme="0" tint="-0.14996795556505021"/>
              </font>
              <fill>
                <patternFill>
                  <bgColor theme="0" tint="-0.14996795556505021"/>
                </patternFill>
              </fill>
            </x14:dxf>
          </x14:cfRule>
          <xm:sqref>G31</xm:sqref>
        </x14:conditionalFormatting>
        <x14:conditionalFormatting xmlns:xm="http://schemas.microsoft.com/office/excel/2006/main">
          <x14:cfRule type="expression" priority="7" id="{329AF3B9-4282-5642-815F-3324E69AFD2B}">
            <xm:f>'SET UP'!$G$45&lt;5</xm:f>
            <x14:dxf>
              <font>
                <color theme="0" tint="-0.14996795556505021"/>
              </font>
              <fill>
                <patternFill>
                  <bgColor theme="0" tint="-0.14996795556505021"/>
                </patternFill>
              </fill>
            </x14:dxf>
          </x14:cfRule>
          <xm:sqref>H31</xm:sqref>
        </x14:conditionalFormatting>
        <x14:conditionalFormatting xmlns:xm="http://schemas.microsoft.com/office/excel/2006/main">
          <x14:cfRule type="expression" priority="6" id="{C3E8B9FD-CDA7-A549-98B3-8141A5EF50C4}">
            <xm:f>'SET UP'!$G$45&lt;6</xm:f>
            <x14:dxf>
              <font>
                <color theme="0" tint="-0.14996795556505021"/>
              </font>
              <fill>
                <patternFill>
                  <bgColor theme="0" tint="-0.14996795556505021"/>
                </patternFill>
              </fill>
            </x14:dxf>
          </x14:cfRule>
          <xm:sqref>D32</xm:sqref>
        </x14:conditionalFormatting>
        <x14:conditionalFormatting xmlns:xm="http://schemas.microsoft.com/office/excel/2006/main">
          <x14:cfRule type="expression" priority="5" id="{94F28555-F435-F74A-B0AC-908711B0FDA7}">
            <xm:f>'SET UP'!$G$45&lt;7</xm:f>
            <x14:dxf>
              <font>
                <color theme="0" tint="-0.14996795556505021"/>
              </font>
              <fill>
                <patternFill>
                  <bgColor theme="0" tint="-0.14996795556505021"/>
                </patternFill>
              </fill>
            </x14:dxf>
          </x14:cfRule>
          <xm:sqref>E32</xm:sqref>
        </x14:conditionalFormatting>
        <x14:conditionalFormatting xmlns:xm="http://schemas.microsoft.com/office/excel/2006/main">
          <x14:cfRule type="expression" priority="4" id="{E8423012-7586-114A-8994-6FB99CAA772A}">
            <xm:f>'SET UP'!$G$45&lt;8</xm:f>
            <x14:dxf>
              <font>
                <color theme="0" tint="-0.14996795556505021"/>
              </font>
              <fill>
                <patternFill>
                  <bgColor theme="0" tint="-0.14996795556505021"/>
                </patternFill>
              </fill>
            </x14:dxf>
          </x14:cfRule>
          <xm:sqref>F32</xm:sqref>
        </x14:conditionalFormatting>
        <x14:conditionalFormatting xmlns:xm="http://schemas.microsoft.com/office/excel/2006/main">
          <x14:cfRule type="expression" priority="3" id="{A1AE369F-7BBB-6D47-B30B-C5CA7E23663C}">
            <xm:f>'SET UP'!$G$45&lt;9</xm:f>
            <x14:dxf>
              <font>
                <color theme="0" tint="-0.14996795556505021"/>
              </font>
              <fill>
                <patternFill>
                  <bgColor theme="0" tint="-0.14996795556505021"/>
                </patternFill>
              </fill>
            </x14:dxf>
          </x14:cfRule>
          <xm:sqref>G32</xm:sqref>
        </x14:conditionalFormatting>
        <x14:conditionalFormatting xmlns:xm="http://schemas.microsoft.com/office/excel/2006/main">
          <x14:cfRule type="expression" priority="2" id="{B3188674-EB20-F546-B66E-28225B1DCACE}">
            <xm:f>'SET UP'!$G$45&lt;10</xm:f>
            <x14:dxf>
              <font>
                <color theme="0" tint="-0.14996795556505021"/>
              </font>
              <fill>
                <patternFill>
                  <bgColor theme="0" tint="-0.14996795556505021"/>
                </patternFill>
              </fill>
            </x14:dxf>
          </x14:cfRule>
          <xm:sqref>H32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6"/>
  <sheetViews>
    <sheetView zoomScale="110" zoomScaleNormal="110" workbookViewId="0">
      <selection activeCell="D4" sqref="D4"/>
    </sheetView>
  </sheetViews>
  <sheetFormatPr defaultColWidth="8.7109375" defaultRowHeight="15"/>
  <cols>
    <col min="1" max="2" width="16.42578125" customWidth="1"/>
    <col min="3" max="3" width="15.42578125" customWidth="1"/>
    <col min="4" max="9" width="6.7109375" customWidth="1"/>
    <col min="10" max="10" width="7.7109375" customWidth="1"/>
    <col min="11" max="11" width="4.140625" style="1" customWidth="1"/>
    <col min="12" max="12" width="3" customWidth="1"/>
    <col min="13" max="23" width="8.7109375" style="48"/>
  </cols>
  <sheetData>
    <row r="1" spans="1:23" ht="49.9" customHeight="1">
      <c r="A1" s="266" t="str">
        <f>'SET UP'!$A$1</f>
        <v>INTERVIEW
Superintendent's Planning Room
November 13, 2018</v>
      </c>
      <c r="B1" s="267"/>
      <c r="C1" s="267"/>
      <c r="D1" s="267"/>
      <c r="E1" s="267"/>
      <c r="F1" s="267"/>
      <c r="G1" s="267"/>
      <c r="H1" s="267"/>
      <c r="I1" s="267"/>
      <c r="J1" s="268"/>
      <c r="K1" s="259" t="s">
        <v>42</v>
      </c>
      <c r="L1" s="288" t="s">
        <v>52</v>
      </c>
      <c r="M1" s="47"/>
      <c r="N1" s="277" t="s">
        <v>58</v>
      </c>
      <c r="O1" s="278"/>
      <c r="P1" s="278"/>
      <c r="Q1" s="278"/>
      <c r="R1" s="278"/>
      <c r="S1" s="278"/>
      <c r="T1" s="278"/>
    </row>
    <row r="2" spans="1:23" ht="76.900000000000006" customHeight="1">
      <c r="A2" s="269"/>
      <c r="B2" s="270"/>
      <c r="C2" s="270"/>
      <c r="D2" s="270"/>
      <c r="E2" s="270"/>
      <c r="F2" s="270"/>
      <c r="G2" s="270"/>
      <c r="H2" s="270"/>
      <c r="I2" s="270"/>
      <c r="J2" s="271"/>
      <c r="K2" s="259"/>
      <c r="L2" s="288"/>
      <c r="M2" s="47"/>
      <c r="N2" s="278"/>
      <c r="O2" s="278"/>
      <c r="P2" s="278"/>
      <c r="Q2" s="278"/>
      <c r="R2" s="278"/>
      <c r="S2" s="278"/>
      <c r="T2" s="278"/>
    </row>
    <row r="3" spans="1:23" s="1" customFormat="1" ht="16.149999999999999" customHeight="1" thickBot="1">
      <c r="A3" s="272" t="s">
        <v>0</v>
      </c>
      <c r="B3" s="273"/>
      <c r="C3" s="84"/>
      <c r="D3" s="289" t="s">
        <v>2</v>
      </c>
      <c r="E3" s="290"/>
      <c r="F3" s="290"/>
      <c r="G3" s="290"/>
      <c r="H3" s="291"/>
      <c r="I3" s="274" t="str">
        <f>'SET UP'!$A$55</f>
        <v>ACUMEN</v>
      </c>
      <c r="J3" s="275"/>
      <c r="K3" s="259"/>
      <c r="L3" s="288"/>
      <c r="M3" s="47"/>
      <c r="N3" s="49"/>
      <c r="O3" s="50"/>
      <c r="P3" s="50"/>
      <c r="Q3" s="50"/>
      <c r="R3" s="50"/>
      <c r="S3" s="50"/>
      <c r="T3" s="50"/>
      <c r="U3" s="50"/>
      <c r="V3" s="50"/>
      <c r="W3" s="50"/>
    </row>
    <row r="4" spans="1:23" ht="16.149999999999999" customHeight="1" thickBot="1">
      <c r="A4" s="224" t="str">
        <f>'SET UP'!$A$5</f>
        <v>Applicant # 1</v>
      </c>
      <c r="B4" s="225"/>
      <c r="C4" s="230" t="str">
        <f>'SET UP'!$A$44</f>
        <v>BEHAVIOR</v>
      </c>
      <c r="D4" s="54"/>
      <c r="E4" s="54"/>
      <c r="F4" s="54"/>
      <c r="G4" s="54"/>
      <c r="H4" s="54"/>
      <c r="I4" s="260"/>
      <c r="J4" s="261"/>
      <c r="K4" s="257">
        <f>SUM(D4:H5)</f>
        <v>0</v>
      </c>
      <c r="L4" s="276">
        <f>K4+K6</f>
        <v>0</v>
      </c>
      <c r="M4" s="51"/>
      <c r="N4" s="51"/>
    </row>
    <row r="5" spans="1:23" ht="16.899999999999999" customHeight="1" thickTop="1" thickBot="1">
      <c r="A5" s="226"/>
      <c r="B5" s="227"/>
      <c r="C5" s="231"/>
      <c r="D5" s="54"/>
      <c r="E5" s="54"/>
      <c r="F5" s="54"/>
      <c r="G5" s="54"/>
      <c r="H5" s="54"/>
      <c r="I5" s="262"/>
      <c r="J5" s="263"/>
      <c r="K5" s="258"/>
      <c r="L5" s="276"/>
      <c r="M5" s="51"/>
      <c r="N5" s="279" t="str">
        <f>'SET UP'!I46</f>
        <v>DO NOT enter any value in grey out cells</v>
      </c>
      <c r="O5" s="280"/>
      <c r="P5" s="280"/>
      <c r="Q5" s="280"/>
      <c r="R5" s="280"/>
      <c r="S5" s="280"/>
      <c r="T5" s="281"/>
    </row>
    <row r="6" spans="1:23" ht="18" customHeight="1" thickBot="1">
      <c r="A6" s="228"/>
      <c r="B6" s="229"/>
      <c r="C6" s="56" t="str">
        <f>'SET UP'!$A$53</f>
        <v>CAREER FIT</v>
      </c>
      <c r="D6" s="55"/>
      <c r="E6" s="14"/>
      <c r="F6" s="14"/>
      <c r="G6" s="14"/>
      <c r="H6" s="14"/>
      <c r="I6" s="264"/>
      <c r="J6" s="265"/>
      <c r="K6" s="75">
        <f>SUM(D6:H6)</f>
        <v>0</v>
      </c>
      <c r="L6" s="276"/>
      <c r="M6" s="51"/>
      <c r="N6" s="282"/>
      <c r="O6" s="283"/>
      <c r="P6" s="283"/>
      <c r="Q6" s="283"/>
      <c r="R6" s="283"/>
      <c r="S6" s="283"/>
      <c r="T6" s="284"/>
    </row>
    <row r="7" spans="1:23" ht="16.149999999999999" customHeight="1">
      <c r="A7" s="224" t="str">
        <f>'SET UP'!A7</f>
        <v>Applicant # 2</v>
      </c>
      <c r="B7" s="225"/>
      <c r="C7" s="230" t="str">
        <f>'SET UP'!$A$44</f>
        <v>BEHAVIOR</v>
      </c>
      <c r="D7" s="54"/>
      <c r="E7" s="54"/>
      <c r="F7" s="54"/>
      <c r="G7" s="54"/>
      <c r="H7" s="54"/>
      <c r="I7" s="260"/>
      <c r="J7" s="261"/>
      <c r="K7" s="257">
        <f>SUM(D7:H8)</f>
        <v>0</v>
      </c>
      <c r="L7" s="276">
        <f t="shared" ref="L7" si="0">K7+K9</f>
        <v>0</v>
      </c>
      <c r="M7" s="51"/>
      <c r="N7" s="282"/>
      <c r="O7" s="283"/>
      <c r="P7" s="283"/>
      <c r="Q7" s="283"/>
      <c r="R7" s="283"/>
      <c r="S7" s="283"/>
      <c r="T7" s="284"/>
    </row>
    <row r="8" spans="1:23" ht="16.149999999999999" customHeight="1" thickBot="1">
      <c r="A8" s="226"/>
      <c r="B8" s="227"/>
      <c r="C8" s="231"/>
      <c r="D8" s="54"/>
      <c r="E8" s="54"/>
      <c r="F8" s="54"/>
      <c r="G8" s="54"/>
      <c r="H8" s="54"/>
      <c r="I8" s="262"/>
      <c r="J8" s="263"/>
      <c r="K8" s="258"/>
      <c r="L8" s="276"/>
      <c r="M8" s="51"/>
      <c r="N8" s="282"/>
      <c r="O8" s="283"/>
      <c r="P8" s="283"/>
      <c r="Q8" s="283"/>
      <c r="R8" s="283"/>
      <c r="S8" s="283"/>
      <c r="T8" s="284"/>
    </row>
    <row r="9" spans="1:23" ht="16.899999999999999" customHeight="1" thickBot="1">
      <c r="A9" s="228"/>
      <c r="B9" s="229"/>
      <c r="C9" s="56" t="str">
        <f>'SET UP'!$A$53</f>
        <v>CAREER FIT</v>
      </c>
      <c r="D9" s="55"/>
      <c r="E9" s="14"/>
      <c r="F9" s="14"/>
      <c r="G9" s="14"/>
      <c r="H9" s="14"/>
      <c r="I9" s="264"/>
      <c r="J9" s="265"/>
      <c r="K9" s="75">
        <f>SUM(D9:H9)</f>
        <v>0</v>
      </c>
      <c r="L9" s="276"/>
      <c r="M9" s="51"/>
      <c r="N9" s="282"/>
      <c r="O9" s="283"/>
      <c r="P9" s="283"/>
      <c r="Q9" s="283"/>
      <c r="R9" s="283"/>
      <c r="S9" s="283"/>
      <c r="T9" s="284"/>
    </row>
    <row r="10" spans="1:23" ht="16.149999999999999" customHeight="1">
      <c r="A10" s="224" t="str">
        <f>'SET UP'!A9</f>
        <v>Applicant # 3</v>
      </c>
      <c r="B10" s="225"/>
      <c r="C10" s="230" t="str">
        <f>'SET UP'!$A$44</f>
        <v>BEHAVIOR</v>
      </c>
      <c r="D10" s="54"/>
      <c r="E10" s="54"/>
      <c r="F10" s="54"/>
      <c r="G10" s="54"/>
      <c r="H10" s="54"/>
      <c r="I10" s="260"/>
      <c r="J10" s="261"/>
      <c r="K10" s="257">
        <f>SUM(D10:H11)</f>
        <v>0</v>
      </c>
      <c r="L10" s="276">
        <f t="shared" ref="L10" si="1">K10+K12</f>
        <v>0</v>
      </c>
      <c r="M10" s="51"/>
      <c r="N10" s="282"/>
      <c r="O10" s="283"/>
      <c r="P10" s="283"/>
      <c r="Q10" s="283"/>
      <c r="R10" s="283"/>
      <c r="S10" s="283"/>
      <c r="T10" s="284"/>
    </row>
    <row r="11" spans="1:23" ht="16.149999999999999" customHeight="1" thickBot="1">
      <c r="A11" s="226"/>
      <c r="B11" s="227"/>
      <c r="C11" s="231"/>
      <c r="D11" s="54"/>
      <c r="E11" s="54"/>
      <c r="F11" s="54"/>
      <c r="G11" s="54"/>
      <c r="H11" s="54"/>
      <c r="I11" s="262"/>
      <c r="J11" s="263"/>
      <c r="K11" s="258"/>
      <c r="L11" s="276"/>
      <c r="M11" s="51"/>
      <c r="N11" s="282"/>
      <c r="O11" s="283"/>
      <c r="P11" s="283"/>
      <c r="Q11" s="283"/>
      <c r="R11" s="283"/>
      <c r="S11" s="283"/>
      <c r="T11" s="284"/>
    </row>
    <row r="12" spans="1:23" ht="16.899999999999999" customHeight="1" thickBot="1">
      <c r="A12" s="228"/>
      <c r="B12" s="229"/>
      <c r="C12" s="56" t="str">
        <f>'SET UP'!$A$53</f>
        <v>CAREER FIT</v>
      </c>
      <c r="D12" s="55"/>
      <c r="E12" s="14"/>
      <c r="F12" s="14"/>
      <c r="G12" s="14"/>
      <c r="H12" s="14"/>
      <c r="I12" s="264"/>
      <c r="J12" s="265"/>
      <c r="K12" s="75">
        <f>SUM(D12:H12)</f>
        <v>0</v>
      </c>
      <c r="L12" s="276"/>
      <c r="M12" s="51"/>
      <c r="N12" s="282"/>
      <c r="O12" s="283"/>
      <c r="P12" s="283"/>
      <c r="Q12" s="283"/>
      <c r="R12" s="283"/>
      <c r="S12" s="283"/>
      <c r="T12" s="284"/>
    </row>
    <row r="13" spans="1:23" ht="16.149999999999999" customHeight="1">
      <c r="A13" s="224" t="str">
        <f>'SET UP'!A11</f>
        <v>Applicant # 4</v>
      </c>
      <c r="B13" s="225"/>
      <c r="C13" s="230" t="str">
        <f>'SET UP'!$A$44</f>
        <v>BEHAVIOR</v>
      </c>
      <c r="D13" s="54"/>
      <c r="E13" s="54"/>
      <c r="F13" s="54"/>
      <c r="G13" s="54"/>
      <c r="H13" s="54"/>
      <c r="I13" s="260"/>
      <c r="J13" s="261"/>
      <c r="K13" s="257">
        <f>SUM(D13:H14)</f>
        <v>0</v>
      </c>
      <c r="L13" s="276">
        <f t="shared" ref="L13" si="2">K13+K15</f>
        <v>0</v>
      </c>
      <c r="M13" s="51"/>
      <c r="N13" s="282"/>
      <c r="O13" s="283"/>
      <c r="P13" s="283"/>
      <c r="Q13" s="283"/>
      <c r="R13" s="283"/>
      <c r="S13" s="283"/>
      <c r="T13" s="284"/>
    </row>
    <row r="14" spans="1:23" ht="16.149999999999999" customHeight="1" thickBot="1">
      <c r="A14" s="226"/>
      <c r="B14" s="227"/>
      <c r="C14" s="231"/>
      <c r="D14" s="54"/>
      <c r="E14" s="54"/>
      <c r="F14" s="54"/>
      <c r="G14" s="54"/>
      <c r="H14" s="54"/>
      <c r="I14" s="262"/>
      <c r="J14" s="263"/>
      <c r="K14" s="258"/>
      <c r="L14" s="276"/>
      <c r="M14" s="51"/>
      <c r="N14" s="282"/>
      <c r="O14" s="283"/>
      <c r="P14" s="283"/>
      <c r="Q14" s="283"/>
      <c r="R14" s="283"/>
      <c r="S14" s="283"/>
      <c r="T14" s="284"/>
    </row>
    <row r="15" spans="1:23" ht="16.899999999999999" customHeight="1" thickBot="1">
      <c r="A15" s="228"/>
      <c r="B15" s="229"/>
      <c r="C15" s="56" t="str">
        <f>'SET UP'!$A$53</f>
        <v>CAREER FIT</v>
      </c>
      <c r="D15" s="55"/>
      <c r="E15" s="14"/>
      <c r="F15" s="14"/>
      <c r="G15" s="14"/>
      <c r="H15" s="14"/>
      <c r="I15" s="264"/>
      <c r="J15" s="265"/>
      <c r="K15" s="75">
        <f>SUM(D15:H15)</f>
        <v>0</v>
      </c>
      <c r="L15" s="276"/>
      <c r="M15" s="51"/>
      <c r="N15" s="282"/>
      <c r="O15" s="283"/>
      <c r="P15" s="283"/>
      <c r="Q15" s="283"/>
      <c r="R15" s="283"/>
      <c r="S15" s="283"/>
      <c r="T15" s="284"/>
    </row>
    <row r="16" spans="1:23" ht="16.149999999999999" customHeight="1">
      <c r="A16" s="224" t="str">
        <f>'SET UP'!A13</f>
        <v>Applicant # 5</v>
      </c>
      <c r="B16" s="225"/>
      <c r="C16" s="230" t="str">
        <f>'SET UP'!$A$44</f>
        <v>BEHAVIOR</v>
      </c>
      <c r="D16" s="54"/>
      <c r="E16" s="54"/>
      <c r="F16" s="54"/>
      <c r="G16" s="54"/>
      <c r="H16" s="54"/>
      <c r="I16" s="260"/>
      <c r="J16" s="261"/>
      <c r="K16" s="257">
        <f>SUM(D16:H17)</f>
        <v>0</v>
      </c>
      <c r="L16" s="276">
        <f t="shared" ref="L16" si="3">K16+K18</f>
        <v>0</v>
      </c>
      <c r="M16" s="51"/>
      <c r="N16" s="282"/>
      <c r="O16" s="283"/>
      <c r="P16" s="283"/>
      <c r="Q16" s="283"/>
      <c r="R16" s="283"/>
      <c r="S16" s="283"/>
      <c r="T16" s="284"/>
    </row>
    <row r="17" spans="1:20" ht="16.149999999999999" customHeight="1" thickBot="1">
      <c r="A17" s="226"/>
      <c r="B17" s="227"/>
      <c r="C17" s="231"/>
      <c r="D17" s="54"/>
      <c r="E17" s="54"/>
      <c r="F17" s="54"/>
      <c r="G17" s="54"/>
      <c r="H17" s="54"/>
      <c r="I17" s="262"/>
      <c r="J17" s="263"/>
      <c r="K17" s="258"/>
      <c r="L17" s="276"/>
      <c r="M17" s="51"/>
      <c r="N17" s="282"/>
      <c r="O17" s="283"/>
      <c r="P17" s="283"/>
      <c r="Q17" s="283"/>
      <c r="R17" s="283"/>
      <c r="S17" s="283"/>
      <c r="T17" s="284"/>
    </row>
    <row r="18" spans="1:20" ht="16.899999999999999" customHeight="1" thickBot="1">
      <c r="A18" s="228"/>
      <c r="B18" s="229"/>
      <c r="C18" s="56" t="str">
        <f>'SET UP'!$A$53</f>
        <v>CAREER FIT</v>
      </c>
      <c r="D18" s="55"/>
      <c r="E18" s="14"/>
      <c r="F18" s="14"/>
      <c r="G18" s="14"/>
      <c r="H18" s="14"/>
      <c r="I18" s="264"/>
      <c r="J18" s="265"/>
      <c r="K18" s="75">
        <f>SUM(D18:H18)</f>
        <v>0</v>
      </c>
      <c r="L18" s="276"/>
      <c r="M18" s="51"/>
      <c r="N18" s="282"/>
      <c r="O18" s="283"/>
      <c r="P18" s="283"/>
      <c r="Q18" s="283"/>
      <c r="R18" s="283"/>
      <c r="S18" s="283"/>
      <c r="T18" s="284"/>
    </row>
    <row r="19" spans="1:20" ht="16.149999999999999" customHeight="1">
      <c r="A19" s="224" t="str">
        <f>'SET UP'!A15</f>
        <v>Applicant # 6</v>
      </c>
      <c r="B19" s="225"/>
      <c r="C19" s="230" t="str">
        <f>'SET UP'!$A$44</f>
        <v>BEHAVIOR</v>
      </c>
      <c r="D19" s="54"/>
      <c r="E19" s="54"/>
      <c r="F19" s="54"/>
      <c r="G19" s="54"/>
      <c r="H19" s="54"/>
      <c r="I19" s="260"/>
      <c r="J19" s="261"/>
      <c r="K19" s="257">
        <f>SUM(D19:H20)</f>
        <v>0</v>
      </c>
      <c r="L19" s="276">
        <f t="shared" ref="L19" si="4">K19+K21</f>
        <v>0</v>
      </c>
      <c r="M19" s="51"/>
      <c r="N19" s="282"/>
      <c r="O19" s="283"/>
      <c r="P19" s="283"/>
      <c r="Q19" s="283"/>
      <c r="R19" s="283"/>
      <c r="S19" s="283"/>
      <c r="T19" s="284"/>
    </row>
    <row r="20" spans="1:20" ht="16.899999999999999" customHeight="1" thickBot="1">
      <c r="A20" s="226"/>
      <c r="B20" s="227"/>
      <c r="C20" s="231"/>
      <c r="D20" s="54"/>
      <c r="E20" s="54"/>
      <c r="F20" s="54"/>
      <c r="G20" s="54"/>
      <c r="H20" s="54"/>
      <c r="I20" s="262"/>
      <c r="J20" s="263"/>
      <c r="K20" s="258"/>
      <c r="L20" s="276"/>
      <c r="M20" s="51"/>
      <c r="N20" s="282"/>
      <c r="O20" s="283"/>
      <c r="P20" s="283"/>
      <c r="Q20" s="283"/>
      <c r="R20" s="283"/>
      <c r="S20" s="283"/>
      <c r="T20" s="284"/>
    </row>
    <row r="21" spans="1:20" ht="16.899999999999999" customHeight="1" thickBot="1">
      <c r="A21" s="228"/>
      <c r="B21" s="229"/>
      <c r="C21" s="56" t="str">
        <f>'SET UP'!$A$53</f>
        <v>CAREER FIT</v>
      </c>
      <c r="D21" s="55"/>
      <c r="E21" s="14"/>
      <c r="F21" s="14"/>
      <c r="G21" s="14"/>
      <c r="H21" s="14"/>
      <c r="I21" s="264"/>
      <c r="J21" s="265"/>
      <c r="K21" s="75">
        <f>SUM(D21:H21)</f>
        <v>0</v>
      </c>
      <c r="L21" s="276"/>
      <c r="M21" s="51"/>
      <c r="N21" s="282"/>
      <c r="O21" s="283"/>
      <c r="P21" s="283"/>
      <c r="Q21" s="283"/>
      <c r="R21" s="283"/>
      <c r="S21" s="283"/>
      <c r="T21" s="284"/>
    </row>
    <row r="22" spans="1:20" ht="15" customHeight="1">
      <c r="A22" s="224" t="str">
        <f>'SET UP'!A17</f>
        <v>Applicant # 7</v>
      </c>
      <c r="B22" s="225"/>
      <c r="C22" s="230" t="str">
        <f>'SET UP'!$A$44</f>
        <v>BEHAVIOR</v>
      </c>
      <c r="D22" s="54"/>
      <c r="E22" s="54"/>
      <c r="F22" s="54"/>
      <c r="G22" s="54"/>
      <c r="H22" s="54"/>
      <c r="I22" s="260"/>
      <c r="J22" s="261"/>
      <c r="K22" s="257">
        <f>SUM(D22:H23)</f>
        <v>0</v>
      </c>
      <c r="L22" s="276">
        <f t="shared" ref="L22" si="5">K22+K24</f>
        <v>0</v>
      </c>
      <c r="M22" s="51"/>
      <c r="N22" s="282"/>
      <c r="O22" s="283"/>
      <c r="P22" s="283"/>
      <c r="Q22" s="283"/>
      <c r="R22" s="283"/>
      <c r="S22" s="283"/>
      <c r="T22" s="284"/>
    </row>
    <row r="23" spans="1:20" ht="16.149999999999999" customHeight="1" thickBot="1">
      <c r="A23" s="226"/>
      <c r="B23" s="227"/>
      <c r="C23" s="231"/>
      <c r="D23" s="54"/>
      <c r="E23" s="54"/>
      <c r="F23" s="54"/>
      <c r="G23" s="54"/>
      <c r="H23" s="54"/>
      <c r="I23" s="262"/>
      <c r="J23" s="263"/>
      <c r="K23" s="258"/>
      <c r="L23" s="276"/>
      <c r="M23" s="51"/>
      <c r="N23" s="282"/>
      <c r="O23" s="283"/>
      <c r="P23" s="283"/>
      <c r="Q23" s="283"/>
      <c r="R23" s="283"/>
      <c r="S23" s="283"/>
      <c r="T23" s="284"/>
    </row>
    <row r="24" spans="1:20" ht="16.899999999999999" customHeight="1" thickBot="1">
      <c r="A24" s="228"/>
      <c r="B24" s="229"/>
      <c r="C24" s="56" t="str">
        <f>'SET UP'!$A$53</f>
        <v>CAREER FIT</v>
      </c>
      <c r="D24" s="55"/>
      <c r="E24" s="14"/>
      <c r="F24" s="14"/>
      <c r="G24" s="14"/>
      <c r="H24" s="14"/>
      <c r="I24" s="264"/>
      <c r="J24" s="265"/>
      <c r="K24" s="75">
        <f>SUM(D24:H24)</f>
        <v>0</v>
      </c>
      <c r="L24" s="276"/>
      <c r="M24" s="51"/>
      <c r="N24" s="285"/>
      <c r="O24" s="286"/>
      <c r="P24" s="286"/>
      <c r="Q24" s="286"/>
      <c r="R24" s="286"/>
      <c r="S24" s="286"/>
      <c r="T24" s="287"/>
    </row>
    <row r="25" spans="1:20" ht="15" customHeight="1">
      <c r="A25" s="224" t="str">
        <f>'SET UP'!A19</f>
        <v>Applicant # 8</v>
      </c>
      <c r="B25" s="225"/>
      <c r="C25" s="230" t="str">
        <f>'SET UP'!$A$44</f>
        <v>BEHAVIOR</v>
      </c>
      <c r="D25" s="54"/>
      <c r="E25" s="54"/>
      <c r="F25" s="54"/>
      <c r="G25" s="54"/>
      <c r="H25" s="54"/>
      <c r="I25" s="260"/>
      <c r="J25" s="261"/>
      <c r="K25" s="257">
        <f>SUM(D25:H26)</f>
        <v>0</v>
      </c>
      <c r="L25" s="276">
        <f t="shared" ref="L25" si="6">K25+K27</f>
        <v>0</v>
      </c>
      <c r="M25" s="51"/>
      <c r="N25" s="51"/>
    </row>
    <row r="26" spans="1:20" ht="16.149999999999999" customHeight="1" thickBot="1">
      <c r="A26" s="226"/>
      <c r="B26" s="227"/>
      <c r="C26" s="231"/>
      <c r="D26" s="54"/>
      <c r="E26" s="54"/>
      <c r="F26" s="54"/>
      <c r="G26" s="54"/>
      <c r="H26" s="54"/>
      <c r="I26" s="262"/>
      <c r="J26" s="263"/>
      <c r="K26" s="258"/>
      <c r="L26" s="276"/>
      <c r="M26" s="51"/>
      <c r="N26" s="51"/>
    </row>
    <row r="27" spans="1:20" ht="16.899999999999999" customHeight="1" thickBot="1">
      <c r="A27" s="228"/>
      <c r="B27" s="229"/>
      <c r="C27" s="56" t="str">
        <f>'SET UP'!$A$53</f>
        <v>CAREER FIT</v>
      </c>
      <c r="D27" s="55"/>
      <c r="E27" s="14"/>
      <c r="F27" s="14"/>
      <c r="G27" s="14"/>
      <c r="H27" s="14"/>
      <c r="I27" s="264"/>
      <c r="J27" s="265"/>
      <c r="K27" s="75">
        <f>SUM(D27:H27)</f>
        <v>0</v>
      </c>
      <c r="L27" s="276"/>
      <c r="M27" s="51"/>
      <c r="N27" s="51"/>
    </row>
    <row r="28" spans="1:20" ht="15" customHeight="1">
      <c r="A28" s="224" t="str">
        <f>'SET UP'!A21</f>
        <v>Applicant # 9</v>
      </c>
      <c r="B28" s="225"/>
      <c r="C28" s="230" t="str">
        <f>'SET UP'!$A$44</f>
        <v>BEHAVIOR</v>
      </c>
      <c r="D28" s="54"/>
      <c r="E28" s="54"/>
      <c r="F28" s="54"/>
      <c r="G28" s="54"/>
      <c r="H28" s="54"/>
      <c r="I28" s="260"/>
      <c r="J28" s="261"/>
      <c r="K28" s="257">
        <f>SUM(D28:H29)</f>
        <v>0</v>
      </c>
      <c r="L28" s="276">
        <f t="shared" ref="L28" si="7">K28+K30</f>
        <v>0</v>
      </c>
      <c r="M28" s="51"/>
      <c r="N28" s="51"/>
    </row>
    <row r="29" spans="1:20" ht="16.149999999999999" customHeight="1" thickBot="1">
      <c r="A29" s="226"/>
      <c r="B29" s="227"/>
      <c r="C29" s="231"/>
      <c r="D29" s="54"/>
      <c r="E29" s="54"/>
      <c r="F29" s="54"/>
      <c r="G29" s="54"/>
      <c r="H29" s="54"/>
      <c r="I29" s="262"/>
      <c r="J29" s="263"/>
      <c r="K29" s="258"/>
      <c r="L29" s="276"/>
      <c r="M29" s="51"/>
      <c r="N29" s="51"/>
    </row>
    <row r="30" spans="1:20" ht="16.899999999999999" customHeight="1" thickBot="1">
      <c r="A30" s="228"/>
      <c r="B30" s="229"/>
      <c r="C30" s="56" t="str">
        <f>'SET UP'!$A$53</f>
        <v>CAREER FIT</v>
      </c>
      <c r="D30" s="55"/>
      <c r="E30" s="14"/>
      <c r="F30" s="14"/>
      <c r="G30" s="14"/>
      <c r="H30" s="14"/>
      <c r="I30" s="264"/>
      <c r="J30" s="265"/>
      <c r="K30" s="75">
        <f>SUM(D30:H30)</f>
        <v>0</v>
      </c>
      <c r="L30" s="276"/>
      <c r="M30" s="51"/>
      <c r="N30" s="51"/>
    </row>
    <row r="31" spans="1:20" ht="15" customHeight="1">
      <c r="A31" s="224" t="str">
        <f>'SET UP'!A23</f>
        <v>Applicant # 10</v>
      </c>
      <c r="B31" s="225"/>
      <c r="C31" s="230" t="str">
        <f>'SET UP'!$A$44</f>
        <v>BEHAVIOR</v>
      </c>
      <c r="D31" s="54"/>
      <c r="E31" s="54"/>
      <c r="F31" s="54"/>
      <c r="G31" s="54"/>
      <c r="H31" s="54"/>
      <c r="I31" s="260"/>
      <c r="J31" s="261"/>
      <c r="K31" s="257">
        <f>SUM(D31:H32)</f>
        <v>0</v>
      </c>
      <c r="L31" s="276">
        <f>K31+K33</f>
        <v>0</v>
      </c>
      <c r="M31" s="51"/>
      <c r="N31" s="51"/>
    </row>
    <row r="32" spans="1:20" ht="16.149999999999999" customHeight="1" thickBot="1">
      <c r="A32" s="226"/>
      <c r="B32" s="227"/>
      <c r="C32" s="231"/>
      <c r="D32" s="54"/>
      <c r="E32" s="54"/>
      <c r="F32" s="54"/>
      <c r="G32" s="54"/>
      <c r="H32" s="54"/>
      <c r="I32" s="262"/>
      <c r="J32" s="263"/>
      <c r="K32" s="258"/>
      <c r="L32" s="276"/>
      <c r="M32" s="51"/>
      <c r="N32" s="51"/>
    </row>
    <row r="33" spans="1:14" ht="16.899999999999999" customHeight="1" thickBot="1">
      <c r="A33" s="228"/>
      <c r="B33" s="229"/>
      <c r="C33" s="56" t="str">
        <f>'SET UP'!$A$53</f>
        <v>CAREER FIT</v>
      </c>
      <c r="D33" s="55"/>
      <c r="E33" s="14"/>
      <c r="F33" s="14"/>
      <c r="G33" s="14"/>
      <c r="H33" s="14"/>
      <c r="I33" s="264"/>
      <c r="J33" s="265"/>
      <c r="K33" s="75">
        <f>SUM(D33:H33)</f>
        <v>0</v>
      </c>
      <c r="L33" s="276"/>
      <c r="M33" s="51"/>
      <c r="N33" s="51"/>
    </row>
    <row r="34" spans="1:14" ht="19.899999999999999" customHeight="1">
      <c r="A34" s="111" t="str">
        <f>'SET UP'!$A$44</f>
        <v>BEHAVIOR</v>
      </c>
      <c r="B34" s="234" t="str">
        <f>'SET UP'!$B$44</f>
        <v xml:space="preserve">SCORING RUBRIC  </v>
      </c>
      <c r="C34" s="234"/>
      <c r="D34" s="234"/>
      <c r="E34" s="234"/>
      <c r="F34" s="234"/>
      <c r="G34" s="234"/>
      <c r="H34" s="234"/>
      <c r="I34" s="234"/>
      <c r="J34" s="235"/>
      <c r="K34" s="15"/>
      <c r="L34" s="2"/>
      <c r="M34" s="51"/>
      <c r="N34" s="51"/>
    </row>
    <row r="35" spans="1:14" ht="19.899999999999999" customHeight="1">
      <c r="A35" s="112"/>
      <c r="B35" s="236" t="str">
        <f>'SET UP'!$B$45</f>
        <v xml:space="preserve">Based on Situation (S), Task (T), Action (A), Result (R) protocols.  </v>
      </c>
      <c r="C35" s="236"/>
      <c r="D35" s="236"/>
      <c r="E35" s="236"/>
      <c r="F35" s="236"/>
      <c r="G35" s="236"/>
      <c r="H35" s="236"/>
      <c r="I35" s="236"/>
      <c r="J35" s="237"/>
      <c r="K35" s="15"/>
      <c r="L35" s="2"/>
      <c r="M35" s="51"/>
      <c r="N35" s="51"/>
    </row>
    <row r="36" spans="1:14" ht="33" customHeight="1" thickBot="1">
      <c r="A36" s="113"/>
      <c r="B36" s="236" t="str">
        <f>'SET UP'!$B$46</f>
        <v xml:space="preserve">~ Targeted Selection Scoring Rubric (Maximum Score 5  per item) </v>
      </c>
      <c r="C36" s="236"/>
      <c r="D36" s="236"/>
      <c r="E36" s="236"/>
      <c r="F36" s="236"/>
      <c r="G36" s="236"/>
      <c r="H36" s="236"/>
      <c r="I36" s="236"/>
      <c r="J36" s="237"/>
      <c r="K36" s="15"/>
      <c r="L36" s="2"/>
      <c r="M36" s="51"/>
      <c r="N36" s="51"/>
    </row>
    <row r="37" spans="1:14" ht="31.15" customHeight="1">
      <c r="A37" s="72">
        <f>'SET UP'!$A$47</f>
        <v>0</v>
      </c>
      <c r="B37" s="246" t="str">
        <f>'SET UP'!$B$47</f>
        <v>No response.</v>
      </c>
      <c r="C37" s="247"/>
      <c r="D37" s="247"/>
      <c r="E37" s="247"/>
      <c r="F37" s="247"/>
      <c r="G37" s="247"/>
      <c r="H37" s="247"/>
      <c r="I37" s="247"/>
      <c r="J37" s="248"/>
      <c r="K37" s="15"/>
      <c r="L37" s="2"/>
      <c r="M37" s="51"/>
      <c r="N37" s="51"/>
    </row>
    <row r="38" spans="1:14" ht="19.149999999999999" customHeight="1">
      <c r="A38" s="73">
        <f>'SET UP'!$A$48</f>
        <v>1</v>
      </c>
      <c r="B38" s="249" t="str">
        <f>'SET UP'!$B$48</f>
        <v>STAR missing, answer was vague/incomplete or unrelated to the question.</v>
      </c>
      <c r="C38" s="250"/>
      <c r="D38" s="250"/>
      <c r="E38" s="250"/>
      <c r="F38" s="250"/>
      <c r="G38" s="250"/>
      <c r="H38" s="250"/>
      <c r="I38" s="250"/>
      <c r="J38" s="251"/>
      <c r="K38" s="15"/>
      <c r="L38" s="2"/>
      <c r="M38" s="51"/>
      <c r="N38" s="51"/>
    </row>
    <row r="39" spans="1:14" ht="21" customHeight="1">
      <c r="A39" s="73">
        <f>'SET UP'!$A$49</f>
        <v>2</v>
      </c>
      <c r="B39" s="249" t="str">
        <f>'SET UP'!$B$49</f>
        <v>Answer included some STAR elements but there were incomplete or missing components.</v>
      </c>
      <c r="C39" s="250"/>
      <c r="D39" s="250"/>
      <c r="E39" s="250"/>
      <c r="F39" s="250"/>
      <c r="G39" s="250"/>
      <c r="H39" s="250"/>
      <c r="I39" s="250"/>
      <c r="J39" s="251"/>
    </row>
    <row r="40" spans="1:14" ht="19.149999999999999" customHeight="1">
      <c r="A40" s="73">
        <f>'SET UP'!$A$50</f>
        <v>3</v>
      </c>
      <c r="B40" s="249" t="str">
        <f>'SET UP'!$B$50</f>
        <v>Gave complete STAR with two (2) or more vague areas (relevance/relatedness), average.</v>
      </c>
      <c r="C40" s="250"/>
      <c r="D40" s="250"/>
      <c r="E40" s="250"/>
      <c r="F40" s="250"/>
      <c r="G40" s="250"/>
      <c r="H40" s="250"/>
      <c r="I40" s="250"/>
      <c r="J40" s="251"/>
    </row>
    <row r="41" spans="1:14" ht="21" customHeight="1">
      <c r="A41" s="73">
        <f>'SET UP'!$A$51</f>
        <v>4</v>
      </c>
      <c r="B41" s="249" t="str">
        <f>'SET UP'!$B$51</f>
        <v>Gave complete STAR -  above average response.</v>
      </c>
      <c r="C41" s="250"/>
      <c r="D41" s="250"/>
      <c r="E41" s="250"/>
      <c r="F41" s="250"/>
      <c r="G41" s="250"/>
      <c r="H41" s="250"/>
      <c r="I41" s="250"/>
      <c r="J41" s="251"/>
    </row>
    <row r="42" spans="1:14" ht="21" customHeight="1" thickBot="1">
      <c r="A42" s="74">
        <f>'SET UP'!$A$52</f>
        <v>5</v>
      </c>
      <c r="B42" s="252" t="str">
        <f>'SET UP'!$B$52</f>
        <v>Comprehensive response, includes all elements of the STAR, highly skilled, well above average.</v>
      </c>
      <c r="C42" s="253"/>
      <c r="D42" s="253"/>
      <c r="E42" s="253"/>
      <c r="F42" s="253"/>
      <c r="G42" s="253"/>
      <c r="H42" s="253"/>
      <c r="I42" s="253"/>
      <c r="J42" s="254"/>
    </row>
    <row r="43" spans="1:14" ht="21" customHeight="1">
      <c r="A43" s="255" t="str">
        <f>'SET UP'!$A$53</f>
        <v>CAREER FIT</v>
      </c>
      <c r="B43" s="238" t="str">
        <f>'SET UP'!$B$53</f>
        <v>Career Fit values are either "0" or "1" depending on how well the motivators demonstrate authentic/organic  behavior.</v>
      </c>
      <c r="C43" s="97"/>
      <c r="D43" s="97"/>
      <c r="E43" s="97"/>
      <c r="F43" s="97"/>
      <c r="G43" s="97"/>
      <c r="H43" s="97"/>
      <c r="I43" s="97"/>
      <c r="J43" s="98"/>
    </row>
    <row r="44" spans="1:14" ht="21" customHeight="1" thickBot="1">
      <c r="A44" s="256" t="str">
        <f>'SET UP'!$A$44</f>
        <v>BEHAVIOR</v>
      </c>
      <c r="B44" s="239" t="str">
        <f>'SET UP'!$B$52</f>
        <v>Comprehensive response, includes all elements of the STAR, highly skilled, well above average.</v>
      </c>
      <c r="C44" s="240"/>
      <c r="D44" s="240"/>
      <c r="E44" s="240"/>
      <c r="F44" s="240"/>
      <c r="G44" s="240"/>
      <c r="H44" s="240"/>
      <c r="I44" s="240"/>
      <c r="J44" s="241"/>
    </row>
    <row r="45" spans="1:14" ht="15" customHeight="1">
      <c r="A45" s="232" t="str">
        <f>'SET UP'!$A$55</f>
        <v>ACUMEN</v>
      </c>
      <c r="B45" s="242" t="str">
        <f>'SET UP'!$B$55</f>
        <v>This value gives us an indication of  the applicanct potential contribution  to organizational culture and climate.</v>
      </c>
      <c r="C45" s="243"/>
      <c r="D45" s="243"/>
      <c r="E45" s="243"/>
      <c r="F45" s="243"/>
      <c r="G45" s="243"/>
      <c r="H45" s="243"/>
      <c r="I45" s="243"/>
      <c r="J45" s="244"/>
    </row>
    <row r="46" spans="1:14" ht="16.149999999999999" customHeight="1" thickBot="1">
      <c r="A46" s="233"/>
      <c r="B46" s="245" t="str">
        <f>'SET UP'!$B$52</f>
        <v>Comprehensive response, includes all elements of the STAR, highly skilled, well above average.</v>
      </c>
      <c r="C46" s="143"/>
      <c r="D46" s="143"/>
      <c r="E46" s="143"/>
      <c r="F46" s="143"/>
      <c r="G46" s="143"/>
      <c r="H46" s="143"/>
      <c r="I46" s="143"/>
      <c r="J46" s="144"/>
    </row>
  </sheetData>
  <sheetProtection sheet="1" selectLockedCells="1"/>
  <mergeCells count="73">
    <mergeCell ref="N1:T2"/>
    <mergeCell ref="B41:J41"/>
    <mergeCell ref="A19:B21"/>
    <mergeCell ref="L19:L21"/>
    <mergeCell ref="A22:B24"/>
    <mergeCell ref="A31:B33"/>
    <mergeCell ref="L31:L33"/>
    <mergeCell ref="A4:B6"/>
    <mergeCell ref="L4:L6"/>
    <mergeCell ref="A28:B30"/>
    <mergeCell ref="L28:L30"/>
    <mergeCell ref="B34:J34"/>
    <mergeCell ref="B35:J35"/>
    <mergeCell ref="B36:J36"/>
    <mergeCell ref="L25:L27"/>
    <mergeCell ref="C4:C5"/>
    <mergeCell ref="B39:J39"/>
    <mergeCell ref="B40:J40"/>
    <mergeCell ref="N5:T24"/>
    <mergeCell ref="A7:B9"/>
    <mergeCell ref="L7:L9"/>
    <mergeCell ref="A10:B12"/>
    <mergeCell ref="L10:L12"/>
    <mergeCell ref="A13:B15"/>
    <mergeCell ref="L13:L15"/>
    <mergeCell ref="A16:B18"/>
    <mergeCell ref="L16:L18"/>
    <mergeCell ref="L22:L24"/>
    <mergeCell ref="I16:J18"/>
    <mergeCell ref="C10:C11"/>
    <mergeCell ref="C13:C14"/>
    <mergeCell ref="K22:K23"/>
    <mergeCell ref="A1:J1"/>
    <mergeCell ref="K1:K3"/>
    <mergeCell ref="L1:L3"/>
    <mergeCell ref="A2:J2"/>
    <mergeCell ref="A3:B3"/>
    <mergeCell ref="D3:H3"/>
    <mergeCell ref="I3:J3"/>
    <mergeCell ref="C7:C8"/>
    <mergeCell ref="I13:J15"/>
    <mergeCell ref="K13:K14"/>
    <mergeCell ref="K16:K17"/>
    <mergeCell ref="I19:J21"/>
    <mergeCell ref="K19:K20"/>
    <mergeCell ref="I4:J6"/>
    <mergeCell ref="K4:K5"/>
    <mergeCell ref="I7:J9"/>
    <mergeCell ref="K7:K8"/>
    <mergeCell ref="I10:J12"/>
    <mergeCell ref="K10:K11"/>
    <mergeCell ref="I25:J27"/>
    <mergeCell ref="A34:A36"/>
    <mergeCell ref="C16:C17"/>
    <mergeCell ref="C19:C20"/>
    <mergeCell ref="C22:C23"/>
    <mergeCell ref="I22:J24"/>
    <mergeCell ref="A43:A44"/>
    <mergeCell ref="B43:J44"/>
    <mergeCell ref="A45:A46"/>
    <mergeCell ref="B45:J46"/>
    <mergeCell ref="K25:K26"/>
    <mergeCell ref="I28:J30"/>
    <mergeCell ref="K28:K29"/>
    <mergeCell ref="I31:J33"/>
    <mergeCell ref="K31:K32"/>
    <mergeCell ref="B42:J42"/>
    <mergeCell ref="C25:C26"/>
    <mergeCell ref="C28:C29"/>
    <mergeCell ref="C31:C32"/>
    <mergeCell ref="A25:B27"/>
    <mergeCell ref="B37:J37"/>
    <mergeCell ref="B38:J38"/>
  </mergeCells>
  <pageMargins left="0.7" right="0.7" top="0.75" bottom="0.75" header="0.3" footer="0.3"/>
  <pageSetup paperSize="5" scale="87" orientation="portrait" r:id="rId1"/>
  <headerFooter>
    <oddHeader>&amp;C&amp;"-,Bold"_x000D_</oddHeader>
  </headerFooter>
  <drawing r:id="rId2"/>
  <extLst>
    <ext xmlns:x14="http://schemas.microsoft.com/office/spreadsheetml/2009/9/main" uri="{78C0D931-6437-407d-A8EE-F0AAD7539E65}">
      <x14:conditionalFormattings>
        <x14:conditionalFormatting xmlns:xm="http://schemas.microsoft.com/office/excel/2006/main">
          <x14:cfRule type="expression" priority="953" id="{2A80B99B-A363-B341-A1A5-D0B7D2B60798}">
            <xm:f>'SET UP'!$G$42&lt;1</xm:f>
            <x14:dxf>
              <font>
                <b/>
                <i val="0"/>
                <color rgb="FFFFFF00"/>
              </font>
              <fill>
                <patternFill>
                  <bgColor rgb="FFFF0000"/>
                </patternFill>
              </fill>
              <border>
                <left style="thin">
                  <color theme="5" tint="-0.24994659260841701"/>
                </left>
                <right style="thin">
                  <color theme="5" tint="-0.24994659260841701"/>
                </right>
                <top style="thin">
                  <color theme="5" tint="-0.24994659260841701"/>
                </top>
                <bottom style="thin">
                  <color theme="5" tint="-0.24994659260841701"/>
                </bottom>
              </border>
            </x14:dxf>
          </x14:cfRule>
          <xm:sqref>N1:T2</xm:sqref>
        </x14:conditionalFormatting>
        <x14:conditionalFormatting xmlns:xm="http://schemas.microsoft.com/office/excel/2006/main">
          <x14:cfRule type="expression" priority="145" id="{9E782C0B-D3DE-2F43-8A56-D031B306FD3D}">
            <xm:f>'SET UP'!$A$5=""</xm:f>
            <x14:dxf>
              <font>
                <color theme="0" tint="-0.14996795556505021"/>
              </font>
              <fill>
                <patternFill>
                  <bgColor theme="0" tint="-0.14996795556505021"/>
                </patternFill>
              </fill>
            </x14:dxf>
          </x14:cfRule>
          <xm:sqref>A4:J6</xm:sqref>
        </x14:conditionalFormatting>
        <x14:conditionalFormatting xmlns:xm="http://schemas.microsoft.com/office/excel/2006/main">
          <x14:cfRule type="expression" priority="159" id="{2B049ABB-8168-264F-AAC8-DB7E08075F2A}">
            <xm:f>'SET UP'!$G$54&lt;1</xm:f>
            <x14:dxf>
              <font>
                <color theme="0" tint="-0.14996795556505021"/>
              </font>
              <fill>
                <patternFill>
                  <bgColor theme="0" tint="-0.14996795556505021"/>
                </patternFill>
              </fill>
            </x14:dxf>
          </x14:cfRule>
          <xm:sqref>D6</xm:sqref>
        </x14:conditionalFormatting>
        <x14:conditionalFormatting xmlns:xm="http://schemas.microsoft.com/office/excel/2006/main">
          <x14:cfRule type="expression" priority="160" id="{3C88E681-B215-F044-A9AB-B0EC4B66100B}">
            <xm:f>'SET UP'!$G$54&lt;2</xm:f>
            <x14:dxf>
              <font>
                <color theme="0" tint="-0.14996795556505021"/>
              </font>
              <fill>
                <patternFill>
                  <bgColor theme="0" tint="-0.14996795556505021"/>
                </patternFill>
              </fill>
            </x14:dxf>
          </x14:cfRule>
          <xm:sqref>E6</xm:sqref>
        </x14:conditionalFormatting>
        <x14:conditionalFormatting xmlns:xm="http://schemas.microsoft.com/office/excel/2006/main">
          <x14:cfRule type="expression" priority="158" id="{CD5DAFE5-1635-D440-9A23-C81DBC9C48BC}">
            <xm:f>'SET UP'!$G$54&lt;3</xm:f>
            <x14:dxf>
              <font>
                <color theme="0" tint="-0.14996795556505021"/>
              </font>
              <fill>
                <patternFill>
                  <bgColor theme="0" tint="-0.14996795556505021"/>
                </patternFill>
              </fill>
            </x14:dxf>
          </x14:cfRule>
          <xm:sqref>F6</xm:sqref>
        </x14:conditionalFormatting>
        <x14:conditionalFormatting xmlns:xm="http://schemas.microsoft.com/office/excel/2006/main">
          <x14:cfRule type="expression" priority="157" id="{1F3CBC5F-926C-5844-B557-5C12480D846A}">
            <xm:f>'SET UP'!$G$54&lt;4</xm:f>
            <x14:dxf>
              <font>
                <color theme="0" tint="-0.14996795556505021"/>
              </font>
              <fill>
                <patternFill>
                  <bgColor theme="0" tint="-0.14996795556505021"/>
                </patternFill>
              </fill>
            </x14:dxf>
          </x14:cfRule>
          <xm:sqref>G6</xm:sqref>
        </x14:conditionalFormatting>
        <x14:conditionalFormatting xmlns:xm="http://schemas.microsoft.com/office/excel/2006/main">
          <x14:cfRule type="expression" priority="156" id="{659D8920-D65D-744F-8531-5BB1AD73FBCB}">
            <xm:f>'SET UP'!$G$54&lt;5</xm:f>
            <x14:dxf>
              <font>
                <color theme="0" tint="-0.14996795556505021"/>
              </font>
              <fill>
                <patternFill>
                  <bgColor theme="0" tint="-0.14996795556505021"/>
                </patternFill>
              </fill>
            </x14:dxf>
          </x14:cfRule>
          <xm:sqref>H6</xm:sqref>
        </x14:conditionalFormatting>
        <x14:conditionalFormatting xmlns:xm="http://schemas.microsoft.com/office/excel/2006/main">
          <x14:cfRule type="expression" priority="155" id="{393CD395-9B36-EB44-86DD-41A22A9F3A50}">
            <xm:f>'SET UP'!$G$45&lt;1</xm:f>
            <x14:dxf>
              <font>
                <color theme="0" tint="-0.14996795556505021"/>
              </font>
              <fill>
                <patternFill>
                  <bgColor theme="0" tint="-0.14996795556505021"/>
                </patternFill>
              </fill>
            </x14:dxf>
          </x14:cfRule>
          <xm:sqref>D4</xm:sqref>
        </x14:conditionalFormatting>
        <x14:conditionalFormatting xmlns:xm="http://schemas.microsoft.com/office/excel/2006/main">
          <x14:cfRule type="expression" priority="154" id="{977C5366-28AF-C544-941E-738FD7E4CA82}">
            <xm:f>'SET UP'!$G$45&lt;2</xm:f>
            <x14:dxf>
              <font>
                <color theme="0" tint="-0.14996795556505021"/>
              </font>
              <fill>
                <patternFill>
                  <bgColor theme="0" tint="-0.14996795556505021"/>
                </patternFill>
              </fill>
            </x14:dxf>
          </x14:cfRule>
          <xm:sqref>E4</xm:sqref>
        </x14:conditionalFormatting>
        <x14:conditionalFormatting xmlns:xm="http://schemas.microsoft.com/office/excel/2006/main">
          <x14:cfRule type="expression" priority="153" id="{3C6FFF91-2BFA-E44C-B0DC-AE1B67AF5BED}">
            <xm:f>'SET UP'!$G$45&lt;3</xm:f>
            <x14:dxf>
              <font>
                <color theme="0" tint="-0.14996795556505021"/>
              </font>
              <fill>
                <patternFill>
                  <bgColor theme="0" tint="-0.14996795556505021"/>
                </patternFill>
              </fill>
            </x14:dxf>
          </x14:cfRule>
          <xm:sqref>F4</xm:sqref>
        </x14:conditionalFormatting>
        <x14:conditionalFormatting xmlns:xm="http://schemas.microsoft.com/office/excel/2006/main">
          <x14:cfRule type="expression" priority="152" id="{757D13EE-B30A-AC4E-91FF-BF2DE5C384EB}">
            <xm:f>'SET UP'!$G$45&lt;4</xm:f>
            <x14:dxf>
              <font>
                <color theme="0" tint="-0.14996795556505021"/>
              </font>
              <fill>
                <patternFill>
                  <bgColor theme="0" tint="-0.14996795556505021"/>
                </patternFill>
              </fill>
            </x14:dxf>
          </x14:cfRule>
          <xm:sqref>G4</xm:sqref>
        </x14:conditionalFormatting>
        <x14:conditionalFormatting xmlns:xm="http://schemas.microsoft.com/office/excel/2006/main">
          <x14:cfRule type="expression" priority="151" id="{9A8AE396-352A-0647-942B-167B68D9DC37}">
            <xm:f>'SET UP'!$G$45&lt;5</xm:f>
            <x14:dxf>
              <font>
                <color theme="0" tint="-0.14996795556505021"/>
              </font>
              <fill>
                <patternFill>
                  <bgColor theme="0" tint="-0.14996795556505021"/>
                </patternFill>
              </fill>
            </x14:dxf>
          </x14:cfRule>
          <xm:sqref>H4</xm:sqref>
        </x14:conditionalFormatting>
        <x14:conditionalFormatting xmlns:xm="http://schemas.microsoft.com/office/excel/2006/main">
          <x14:cfRule type="expression" priority="150" id="{8C47F7B4-023F-CC4C-834D-46A27C7983D8}">
            <xm:f>'SET UP'!$G$45&lt;6</xm:f>
            <x14:dxf>
              <font>
                <color theme="0" tint="-0.14996795556505021"/>
              </font>
              <fill>
                <patternFill>
                  <bgColor theme="0" tint="-0.14996795556505021"/>
                </patternFill>
              </fill>
            </x14:dxf>
          </x14:cfRule>
          <xm:sqref>D5</xm:sqref>
        </x14:conditionalFormatting>
        <x14:conditionalFormatting xmlns:xm="http://schemas.microsoft.com/office/excel/2006/main">
          <x14:cfRule type="expression" priority="149" id="{B919237F-D67E-354D-8FAD-7B8D774D67B1}">
            <xm:f>'SET UP'!$G$45&lt;7</xm:f>
            <x14:dxf>
              <font>
                <color theme="0" tint="-0.14996795556505021"/>
              </font>
              <fill>
                <patternFill>
                  <bgColor theme="0" tint="-0.14996795556505021"/>
                </patternFill>
              </fill>
            </x14:dxf>
          </x14:cfRule>
          <xm:sqref>E5</xm:sqref>
        </x14:conditionalFormatting>
        <x14:conditionalFormatting xmlns:xm="http://schemas.microsoft.com/office/excel/2006/main">
          <x14:cfRule type="expression" priority="148" id="{E1BDDF62-F8B8-B74F-B66E-975B8A21D8D0}">
            <xm:f>'SET UP'!$G$45&lt;8</xm:f>
            <x14:dxf>
              <font>
                <color theme="0" tint="-0.14996795556505021"/>
              </font>
              <fill>
                <patternFill>
                  <bgColor theme="0" tint="-0.14996795556505021"/>
                </patternFill>
              </fill>
            </x14:dxf>
          </x14:cfRule>
          <xm:sqref>F5</xm:sqref>
        </x14:conditionalFormatting>
        <x14:conditionalFormatting xmlns:xm="http://schemas.microsoft.com/office/excel/2006/main">
          <x14:cfRule type="expression" priority="147" id="{A4C0F10F-8C97-134F-BE5F-99D93D1065D9}">
            <xm:f>'SET UP'!$G$45&lt;9</xm:f>
            <x14:dxf>
              <font>
                <color theme="0" tint="-0.14996795556505021"/>
              </font>
              <fill>
                <patternFill>
                  <bgColor theme="0" tint="-0.14996795556505021"/>
                </patternFill>
              </fill>
            </x14:dxf>
          </x14:cfRule>
          <xm:sqref>G5</xm:sqref>
        </x14:conditionalFormatting>
        <x14:conditionalFormatting xmlns:xm="http://schemas.microsoft.com/office/excel/2006/main">
          <x14:cfRule type="expression" priority="146" id="{A5B7A65B-D1D4-744C-B02A-56B881719DFA}">
            <xm:f>'SET UP'!$G$45&lt;10</xm:f>
            <x14:dxf>
              <font>
                <color theme="0" tint="-0.14996795556505021"/>
              </font>
              <fill>
                <patternFill>
                  <bgColor theme="0" tint="-0.14996795556505021"/>
                </patternFill>
              </fill>
            </x14:dxf>
          </x14:cfRule>
          <xm:sqref>H5</xm:sqref>
        </x14:conditionalFormatting>
        <x14:conditionalFormatting xmlns:xm="http://schemas.microsoft.com/office/excel/2006/main">
          <x14:cfRule type="expression" priority="129" id="{214F01C7-3D13-C24F-982F-4CFE21563CB5}">
            <xm:f>'SET UP'!$A$7=""</xm:f>
            <x14:dxf>
              <font>
                <color theme="0" tint="-0.14996795556505021"/>
              </font>
              <fill>
                <patternFill>
                  <bgColor theme="0" tint="-0.14996795556505021"/>
                </patternFill>
              </fill>
            </x14:dxf>
          </x14:cfRule>
          <xm:sqref>A7:J9</xm:sqref>
        </x14:conditionalFormatting>
        <x14:conditionalFormatting xmlns:xm="http://schemas.microsoft.com/office/excel/2006/main">
          <x14:cfRule type="expression" priority="143" id="{20B55C99-BE49-4746-A19A-D1A9AA825F1B}">
            <xm:f>'SET UP'!$G$54&lt;1</xm:f>
            <x14:dxf>
              <font>
                <color theme="0" tint="-0.14996795556505021"/>
              </font>
              <fill>
                <patternFill>
                  <bgColor theme="0" tint="-0.14996795556505021"/>
                </patternFill>
              </fill>
            </x14:dxf>
          </x14:cfRule>
          <xm:sqref>D9</xm:sqref>
        </x14:conditionalFormatting>
        <x14:conditionalFormatting xmlns:xm="http://schemas.microsoft.com/office/excel/2006/main">
          <x14:cfRule type="expression" priority="144" id="{F00E3243-0F45-9549-856E-C8BF6430BBAF}">
            <xm:f>'SET UP'!$G$54&lt;2</xm:f>
            <x14:dxf>
              <font>
                <color theme="0" tint="-0.14996795556505021"/>
              </font>
              <fill>
                <patternFill>
                  <bgColor theme="0" tint="-0.14996795556505021"/>
                </patternFill>
              </fill>
            </x14:dxf>
          </x14:cfRule>
          <xm:sqref>E9</xm:sqref>
        </x14:conditionalFormatting>
        <x14:conditionalFormatting xmlns:xm="http://schemas.microsoft.com/office/excel/2006/main">
          <x14:cfRule type="expression" priority="142" id="{63912B32-266B-974D-8779-33832C9E8A2E}">
            <xm:f>'SET UP'!$G$54&lt;3</xm:f>
            <x14:dxf>
              <font>
                <color theme="0" tint="-0.14996795556505021"/>
              </font>
              <fill>
                <patternFill>
                  <bgColor theme="0" tint="-0.14996795556505021"/>
                </patternFill>
              </fill>
            </x14:dxf>
          </x14:cfRule>
          <xm:sqref>F9</xm:sqref>
        </x14:conditionalFormatting>
        <x14:conditionalFormatting xmlns:xm="http://schemas.microsoft.com/office/excel/2006/main">
          <x14:cfRule type="expression" priority="141" id="{E49F9091-3791-FA45-93D8-A8E51A5E93D6}">
            <xm:f>'SET UP'!$G$54&lt;4</xm:f>
            <x14:dxf>
              <font>
                <color theme="0" tint="-0.14996795556505021"/>
              </font>
              <fill>
                <patternFill>
                  <bgColor theme="0" tint="-0.14996795556505021"/>
                </patternFill>
              </fill>
            </x14:dxf>
          </x14:cfRule>
          <xm:sqref>G9</xm:sqref>
        </x14:conditionalFormatting>
        <x14:conditionalFormatting xmlns:xm="http://schemas.microsoft.com/office/excel/2006/main">
          <x14:cfRule type="expression" priority="140" id="{FFBE0ABE-0509-3B48-9BED-6300A8EED509}">
            <xm:f>'SET UP'!$G$54&lt;5</xm:f>
            <x14:dxf>
              <font>
                <color theme="0" tint="-0.14996795556505021"/>
              </font>
              <fill>
                <patternFill>
                  <bgColor theme="0" tint="-0.14996795556505021"/>
                </patternFill>
              </fill>
            </x14:dxf>
          </x14:cfRule>
          <xm:sqref>H9</xm:sqref>
        </x14:conditionalFormatting>
        <x14:conditionalFormatting xmlns:xm="http://schemas.microsoft.com/office/excel/2006/main">
          <x14:cfRule type="expression" priority="139" id="{3AA56C33-4D2E-6443-9890-027E9051B52A}">
            <xm:f>'SET UP'!$G$45&lt;1</xm:f>
            <x14:dxf>
              <font>
                <color theme="0" tint="-0.14996795556505021"/>
              </font>
              <fill>
                <patternFill>
                  <bgColor theme="0" tint="-0.14996795556505021"/>
                </patternFill>
              </fill>
            </x14:dxf>
          </x14:cfRule>
          <xm:sqref>D7</xm:sqref>
        </x14:conditionalFormatting>
        <x14:conditionalFormatting xmlns:xm="http://schemas.microsoft.com/office/excel/2006/main">
          <x14:cfRule type="expression" priority="138" id="{E6D658AA-6882-F34E-8930-B93BE23A35B4}">
            <xm:f>'SET UP'!$G$45&lt;2</xm:f>
            <x14:dxf>
              <font>
                <color theme="0" tint="-0.14996795556505021"/>
              </font>
              <fill>
                <patternFill>
                  <bgColor theme="0" tint="-0.14996795556505021"/>
                </patternFill>
              </fill>
            </x14:dxf>
          </x14:cfRule>
          <xm:sqref>E7</xm:sqref>
        </x14:conditionalFormatting>
        <x14:conditionalFormatting xmlns:xm="http://schemas.microsoft.com/office/excel/2006/main">
          <x14:cfRule type="expression" priority="137" id="{8F22CDB9-F531-A34D-A0C3-70B2BC5DB0F8}">
            <xm:f>'SET UP'!$G$45&lt;3</xm:f>
            <x14:dxf>
              <font>
                <color theme="0" tint="-0.14996795556505021"/>
              </font>
              <fill>
                <patternFill>
                  <bgColor theme="0" tint="-0.14996795556505021"/>
                </patternFill>
              </fill>
            </x14:dxf>
          </x14:cfRule>
          <xm:sqref>F7</xm:sqref>
        </x14:conditionalFormatting>
        <x14:conditionalFormatting xmlns:xm="http://schemas.microsoft.com/office/excel/2006/main">
          <x14:cfRule type="expression" priority="136" id="{1BEE10F0-6D51-C34B-B5CB-25F117CB91AD}">
            <xm:f>'SET UP'!$G$45&lt;4</xm:f>
            <x14:dxf>
              <font>
                <color theme="0" tint="-0.14996795556505021"/>
              </font>
              <fill>
                <patternFill>
                  <bgColor theme="0" tint="-0.14996795556505021"/>
                </patternFill>
              </fill>
            </x14:dxf>
          </x14:cfRule>
          <xm:sqref>G7</xm:sqref>
        </x14:conditionalFormatting>
        <x14:conditionalFormatting xmlns:xm="http://schemas.microsoft.com/office/excel/2006/main">
          <x14:cfRule type="expression" priority="135" id="{0C64FA09-F9FB-DD47-BAB5-5D5F8430666F}">
            <xm:f>'SET UP'!$G$45&lt;5</xm:f>
            <x14:dxf>
              <font>
                <color theme="0" tint="-0.14996795556505021"/>
              </font>
              <fill>
                <patternFill>
                  <bgColor theme="0" tint="-0.14996795556505021"/>
                </patternFill>
              </fill>
            </x14:dxf>
          </x14:cfRule>
          <xm:sqref>H7</xm:sqref>
        </x14:conditionalFormatting>
        <x14:conditionalFormatting xmlns:xm="http://schemas.microsoft.com/office/excel/2006/main">
          <x14:cfRule type="expression" priority="134" id="{4DF4551F-B821-5E47-BF8B-AAAB51C8E698}">
            <xm:f>'SET UP'!$G$45&lt;6</xm:f>
            <x14:dxf>
              <font>
                <color theme="0" tint="-0.14996795556505021"/>
              </font>
              <fill>
                <patternFill>
                  <bgColor theme="0" tint="-0.14996795556505021"/>
                </patternFill>
              </fill>
            </x14:dxf>
          </x14:cfRule>
          <xm:sqref>D8</xm:sqref>
        </x14:conditionalFormatting>
        <x14:conditionalFormatting xmlns:xm="http://schemas.microsoft.com/office/excel/2006/main">
          <x14:cfRule type="expression" priority="133" id="{1D916924-D846-A148-8E25-E110DAB98F67}">
            <xm:f>'SET UP'!$G$45&lt;7</xm:f>
            <x14:dxf>
              <font>
                <color theme="0" tint="-0.14996795556505021"/>
              </font>
              <fill>
                <patternFill>
                  <bgColor theme="0" tint="-0.14996795556505021"/>
                </patternFill>
              </fill>
            </x14:dxf>
          </x14:cfRule>
          <xm:sqref>E8</xm:sqref>
        </x14:conditionalFormatting>
        <x14:conditionalFormatting xmlns:xm="http://schemas.microsoft.com/office/excel/2006/main">
          <x14:cfRule type="expression" priority="132" id="{B5EB9C51-1004-0247-8A75-3F7D116D1432}">
            <xm:f>'SET UP'!$G$45&lt;8</xm:f>
            <x14:dxf>
              <font>
                <color theme="0" tint="-0.14996795556505021"/>
              </font>
              <fill>
                <patternFill>
                  <bgColor theme="0" tint="-0.14996795556505021"/>
                </patternFill>
              </fill>
            </x14:dxf>
          </x14:cfRule>
          <xm:sqref>F8</xm:sqref>
        </x14:conditionalFormatting>
        <x14:conditionalFormatting xmlns:xm="http://schemas.microsoft.com/office/excel/2006/main">
          <x14:cfRule type="expression" priority="131" id="{6B85584F-21BC-E245-9AFB-C8024D165E29}">
            <xm:f>'SET UP'!$G$45&lt;9</xm:f>
            <x14:dxf>
              <font>
                <color theme="0" tint="-0.14996795556505021"/>
              </font>
              <fill>
                <patternFill>
                  <bgColor theme="0" tint="-0.14996795556505021"/>
                </patternFill>
              </fill>
            </x14:dxf>
          </x14:cfRule>
          <xm:sqref>G8</xm:sqref>
        </x14:conditionalFormatting>
        <x14:conditionalFormatting xmlns:xm="http://schemas.microsoft.com/office/excel/2006/main">
          <x14:cfRule type="expression" priority="130" id="{598C653A-4A08-6B42-A165-6B4597838D2A}">
            <xm:f>'SET UP'!$G$45&lt;10</xm:f>
            <x14:dxf>
              <font>
                <color theme="0" tint="-0.14996795556505021"/>
              </font>
              <fill>
                <patternFill>
                  <bgColor theme="0" tint="-0.14996795556505021"/>
                </patternFill>
              </fill>
            </x14:dxf>
          </x14:cfRule>
          <xm:sqref>H8</xm:sqref>
        </x14:conditionalFormatting>
        <x14:conditionalFormatting xmlns:xm="http://schemas.microsoft.com/office/excel/2006/main">
          <x14:cfRule type="expression" priority="113" id="{DDD3B971-AD95-A14B-BE5B-99DFB1135B34}">
            <xm:f>'SET UP'!$A$9=""</xm:f>
            <x14:dxf>
              <font>
                <color theme="0" tint="-0.14996795556505021"/>
              </font>
              <fill>
                <patternFill>
                  <bgColor theme="0" tint="-0.14996795556505021"/>
                </patternFill>
              </fill>
            </x14:dxf>
          </x14:cfRule>
          <xm:sqref>A10:J12</xm:sqref>
        </x14:conditionalFormatting>
        <x14:conditionalFormatting xmlns:xm="http://schemas.microsoft.com/office/excel/2006/main">
          <x14:cfRule type="expression" priority="127" id="{7196259F-A120-D34C-9B15-6EA21C6F3985}">
            <xm:f>'SET UP'!$G$54&lt;1</xm:f>
            <x14:dxf>
              <font>
                <color theme="0" tint="-0.14996795556505021"/>
              </font>
              <fill>
                <patternFill>
                  <bgColor theme="0" tint="-0.14996795556505021"/>
                </patternFill>
              </fill>
            </x14:dxf>
          </x14:cfRule>
          <xm:sqref>D12</xm:sqref>
        </x14:conditionalFormatting>
        <x14:conditionalFormatting xmlns:xm="http://schemas.microsoft.com/office/excel/2006/main">
          <x14:cfRule type="expression" priority="128" id="{414A5455-41E1-EE4C-AA35-063AA1F14A46}">
            <xm:f>'SET UP'!$G$54&lt;2</xm:f>
            <x14:dxf>
              <font>
                <color theme="0" tint="-0.14996795556505021"/>
              </font>
              <fill>
                <patternFill>
                  <bgColor theme="0" tint="-0.14996795556505021"/>
                </patternFill>
              </fill>
            </x14:dxf>
          </x14:cfRule>
          <xm:sqref>E12</xm:sqref>
        </x14:conditionalFormatting>
        <x14:conditionalFormatting xmlns:xm="http://schemas.microsoft.com/office/excel/2006/main">
          <x14:cfRule type="expression" priority="126" id="{F2FDFCFD-1DE9-0145-A946-D9689EA09937}">
            <xm:f>'SET UP'!$G$54&lt;3</xm:f>
            <x14:dxf>
              <font>
                <color theme="0" tint="-0.14996795556505021"/>
              </font>
              <fill>
                <patternFill>
                  <bgColor theme="0" tint="-0.14996795556505021"/>
                </patternFill>
              </fill>
            </x14:dxf>
          </x14:cfRule>
          <xm:sqref>F12</xm:sqref>
        </x14:conditionalFormatting>
        <x14:conditionalFormatting xmlns:xm="http://schemas.microsoft.com/office/excel/2006/main">
          <x14:cfRule type="expression" priority="125" id="{2AAC7684-B313-6142-880E-3521CFF5E284}">
            <xm:f>'SET UP'!$G$54&lt;4</xm:f>
            <x14:dxf>
              <font>
                <color theme="0" tint="-0.14996795556505021"/>
              </font>
              <fill>
                <patternFill>
                  <bgColor theme="0" tint="-0.14996795556505021"/>
                </patternFill>
              </fill>
            </x14:dxf>
          </x14:cfRule>
          <xm:sqref>G12</xm:sqref>
        </x14:conditionalFormatting>
        <x14:conditionalFormatting xmlns:xm="http://schemas.microsoft.com/office/excel/2006/main">
          <x14:cfRule type="expression" priority="124" id="{8CC8B1D8-6346-C343-ACDF-DA9CC9FABAA0}">
            <xm:f>'SET UP'!$G$54&lt;5</xm:f>
            <x14:dxf>
              <font>
                <color theme="0" tint="-0.14996795556505021"/>
              </font>
              <fill>
                <patternFill>
                  <bgColor theme="0" tint="-0.14996795556505021"/>
                </patternFill>
              </fill>
            </x14:dxf>
          </x14:cfRule>
          <xm:sqref>H12</xm:sqref>
        </x14:conditionalFormatting>
        <x14:conditionalFormatting xmlns:xm="http://schemas.microsoft.com/office/excel/2006/main">
          <x14:cfRule type="expression" priority="123" id="{27EC0BB4-2DF0-374F-815F-34E093D972C4}">
            <xm:f>'SET UP'!$G$45&lt;1</xm:f>
            <x14:dxf>
              <font>
                <color theme="0" tint="-0.14996795556505021"/>
              </font>
              <fill>
                <patternFill>
                  <bgColor theme="0" tint="-0.14996795556505021"/>
                </patternFill>
              </fill>
            </x14:dxf>
          </x14:cfRule>
          <xm:sqref>D10</xm:sqref>
        </x14:conditionalFormatting>
        <x14:conditionalFormatting xmlns:xm="http://schemas.microsoft.com/office/excel/2006/main">
          <x14:cfRule type="expression" priority="122" id="{870E88A8-79C3-A64F-A360-ED06328FE6E1}">
            <xm:f>'SET UP'!$G$45&lt;2</xm:f>
            <x14:dxf>
              <font>
                <color theme="0" tint="-0.14996795556505021"/>
              </font>
              <fill>
                <patternFill>
                  <bgColor theme="0" tint="-0.14996795556505021"/>
                </patternFill>
              </fill>
            </x14:dxf>
          </x14:cfRule>
          <xm:sqref>E10</xm:sqref>
        </x14:conditionalFormatting>
        <x14:conditionalFormatting xmlns:xm="http://schemas.microsoft.com/office/excel/2006/main">
          <x14:cfRule type="expression" priority="121" id="{62DA7C6C-136E-2540-9799-047CCEB7958D}">
            <xm:f>'SET UP'!$G$45&lt;3</xm:f>
            <x14:dxf>
              <font>
                <color theme="0" tint="-0.14996795556505021"/>
              </font>
              <fill>
                <patternFill>
                  <bgColor theme="0" tint="-0.14996795556505021"/>
                </patternFill>
              </fill>
            </x14:dxf>
          </x14:cfRule>
          <xm:sqref>F10</xm:sqref>
        </x14:conditionalFormatting>
        <x14:conditionalFormatting xmlns:xm="http://schemas.microsoft.com/office/excel/2006/main">
          <x14:cfRule type="expression" priority="120" id="{159420D4-49AA-FB40-8BFE-630CB4B94308}">
            <xm:f>'SET UP'!$G$45&lt;4</xm:f>
            <x14:dxf>
              <font>
                <color theme="0" tint="-0.14996795556505021"/>
              </font>
              <fill>
                <patternFill>
                  <bgColor theme="0" tint="-0.14996795556505021"/>
                </patternFill>
              </fill>
            </x14:dxf>
          </x14:cfRule>
          <xm:sqref>G10</xm:sqref>
        </x14:conditionalFormatting>
        <x14:conditionalFormatting xmlns:xm="http://schemas.microsoft.com/office/excel/2006/main">
          <x14:cfRule type="expression" priority="119" id="{7AC81081-5F60-EE41-93AC-894A54577812}">
            <xm:f>'SET UP'!$G$45&lt;5</xm:f>
            <x14:dxf>
              <font>
                <color theme="0" tint="-0.14996795556505021"/>
              </font>
              <fill>
                <patternFill>
                  <bgColor theme="0" tint="-0.14996795556505021"/>
                </patternFill>
              </fill>
            </x14:dxf>
          </x14:cfRule>
          <xm:sqref>H10</xm:sqref>
        </x14:conditionalFormatting>
        <x14:conditionalFormatting xmlns:xm="http://schemas.microsoft.com/office/excel/2006/main">
          <x14:cfRule type="expression" priority="118" id="{995C0F64-7C8E-0F42-AF0D-4393FDC4B30F}">
            <xm:f>'SET UP'!$G$45&lt;6</xm:f>
            <x14:dxf>
              <font>
                <color theme="0" tint="-0.14996795556505021"/>
              </font>
              <fill>
                <patternFill>
                  <bgColor theme="0" tint="-0.14996795556505021"/>
                </patternFill>
              </fill>
            </x14:dxf>
          </x14:cfRule>
          <xm:sqref>D11</xm:sqref>
        </x14:conditionalFormatting>
        <x14:conditionalFormatting xmlns:xm="http://schemas.microsoft.com/office/excel/2006/main">
          <x14:cfRule type="expression" priority="117" id="{585942F0-C5A5-AA47-803F-0A7356DB0762}">
            <xm:f>'SET UP'!$G$45&lt;7</xm:f>
            <x14:dxf>
              <font>
                <color theme="0" tint="-0.14996795556505021"/>
              </font>
              <fill>
                <patternFill>
                  <bgColor theme="0" tint="-0.14996795556505021"/>
                </patternFill>
              </fill>
            </x14:dxf>
          </x14:cfRule>
          <xm:sqref>E11</xm:sqref>
        </x14:conditionalFormatting>
        <x14:conditionalFormatting xmlns:xm="http://schemas.microsoft.com/office/excel/2006/main">
          <x14:cfRule type="expression" priority="116" id="{A12DEE45-0B6B-0840-822A-DE762E0466C2}">
            <xm:f>'SET UP'!$G$45&lt;8</xm:f>
            <x14:dxf>
              <font>
                <color theme="0" tint="-0.14996795556505021"/>
              </font>
              <fill>
                <patternFill>
                  <bgColor theme="0" tint="-0.14996795556505021"/>
                </patternFill>
              </fill>
            </x14:dxf>
          </x14:cfRule>
          <xm:sqref>F11</xm:sqref>
        </x14:conditionalFormatting>
        <x14:conditionalFormatting xmlns:xm="http://schemas.microsoft.com/office/excel/2006/main">
          <x14:cfRule type="expression" priority="115" id="{54E83DDE-95D0-B54E-BEB9-4E3CE1CFD7A8}">
            <xm:f>'SET UP'!$G$45&lt;9</xm:f>
            <x14:dxf>
              <font>
                <color theme="0" tint="-0.14996795556505021"/>
              </font>
              <fill>
                <patternFill>
                  <bgColor theme="0" tint="-0.14996795556505021"/>
                </patternFill>
              </fill>
            </x14:dxf>
          </x14:cfRule>
          <xm:sqref>G11</xm:sqref>
        </x14:conditionalFormatting>
        <x14:conditionalFormatting xmlns:xm="http://schemas.microsoft.com/office/excel/2006/main">
          <x14:cfRule type="expression" priority="114" id="{D48BB521-7D14-2D44-800C-6E4E5169049F}">
            <xm:f>'SET UP'!$G$45&lt;10</xm:f>
            <x14:dxf>
              <font>
                <color theme="0" tint="-0.14996795556505021"/>
              </font>
              <fill>
                <patternFill>
                  <bgColor theme="0" tint="-0.14996795556505021"/>
                </patternFill>
              </fill>
            </x14:dxf>
          </x14:cfRule>
          <xm:sqref>H11</xm:sqref>
        </x14:conditionalFormatting>
        <x14:conditionalFormatting xmlns:xm="http://schemas.microsoft.com/office/excel/2006/main">
          <x14:cfRule type="expression" priority="97" id="{EC25D4C3-2607-2E4B-8026-7618E48F0714}">
            <xm:f>'SET UP'!$A$11=""</xm:f>
            <x14:dxf>
              <font>
                <color theme="0" tint="-0.14996795556505021"/>
              </font>
              <fill>
                <patternFill>
                  <bgColor theme="0" tint="-0.14996795556505021"/>
                </patternFill>
              </fill>
            </x14:dxf>
          </x14:cfRule>
          <xm:sqref>A13:J15</xm:sqref>
        </x14:conditionalFormatting>
        <x14:conditionalFormatting xmlns:xm="http://schemas.microsoft.com/office/excel/2006/main">
          <x14:cfRule type="expression" priority="111" id="{480028F5-1846-D94D-B403-B118130D7AD6}">
            <xm:f>'SET UP'!$G$54&lt;1</xm:f>
            <x14:dxf>
              <font>
                <color theme="0" tint="-0.14996795556505021"/>
              </font>
              <fill>
                <patternFill>
                  <bgColor theme="0" tint="-0.14996795556505021"/>
                </patternFill>
              </fill>
            </x14:dxf>
          </x14:cfRule>
          <xm:sqref>D15</xm:sqref>
        </x14:conditionalFormatting>
        <x14:conditionalFormatting xmlns:xm="http://schemas.microsoft.com/office/excel/2006/main">
          <x14:cfRule type="expression" priority="112" id="{B01A9335-E32C-754A-A9F3-35CF1F0EB037}">
            <xm:f>'SET UP'!$G$54&lt;2</xm:f>
            <x14:dxf>
              <font>
                <color theme="0" tint="-0.14996795556505021"/>
              </font>
              <fill>
                <patternFill>
                  <bgColor theme="0" tint="-0.14996795556505021"/>
                </patternFill>
              </fill>
            </x14:dxf>
          </x14:cfRule>
          <xm:sqref>E15</xm:sqref>
        </x14:conditionalFormatting>
        <x14:conditionalFormatting xmlns:xm="http://schemas.microsoft.com/office/excel/2006/main">
          <x14:cfRule type="expression" priority="110" id="{FAA7D4EC-41E0-DE49-BA9A-8EE6BF97AA5C}">
            <xm:f>'SET UP'!$G$54&lt;3</xm:f>
            <x14:dxf>
              <font>
                <color theme="0" tint="-0.14996795556505021"/>
              </font>
              <fill>
                <patternFill>
                  <bgColor theme="0" tint="-0.14996795556505021"/>
                </patternFill>
              </fill>
            </x14:dxf>
          </x14:cfRule>
          <xm:sqref>F15</xm:sqref>
        </x14:conditionalFormatting>
        <x14:conditionalFormatting xmlns:xm="http://schemas.microsoft.com/office/excel/2006/main">
          <x14:cfRule type="expression" priority="109" id="{D0F692F7-3954-9C4D-81CD-8AC7A5981028}">
            <xm:f>'SET UP'!$G$54&lt;4</xm:f>
            <x14:dxf>
              <font>
                <color theme="0" tint="-0.14996795556505021"/>
              </font>
              <fill>
                <patternFill>
                  <bgColor theme="0" tint="-0.14996795556505021"/>
                </patternFill>
              </fill>
            </x14:dxf>
          </x14:cfRule>
          <xm:sqref>G15</xm:sqref>
        </x14:conditionalFormatting>
        <x14:conditionalFormatting xmlns:xm="http://schemas.microsoft.com/office/excel/2006/main">
          <x14:cfRule type="expression" priority="108" id="{94705DC7-79D7-DE46-9B61-3DCD951015DB}">
            <xm:f>'SET UP'!$G$54&lt;5</xm:f>
            <x14:dxf>
              <font>
                <color theme="0" tint="-0.14996795556505021"/>
              </font>
              <fill>
                <patternFill>
                  <bgColor theme="0" tint="-0.14996795556505021"/>
                </patternFill>
              </fill>
            </x14:dxf>
          </x14:cfRule>
          <xm:sqref>H15</xm:sqref>
        </x14:conditionalFormatting>
        <x14:conditionalFormatting xmlns:xm="http://schemas.microsoft.com/office/excel/2006/main">
          <x14:cfRule type="expression" priority="107" id="{FC3A7095-164B-7549-8B44-479859591A10}">
            <xm:f>'SET UP'!$G$45&lt;1</xm:f>
            <x14:dxf>
              <font>
                <color theme="0" tint="-0.14996795556505021"/>
              </font>
              <fill>
                <patternFill>
                  <bgColor theme="0" tint="-0.14996795556505021"/>
                </patternFill>
              </fill>
            </x14:dxf>
          </x14:cfRule>
          <xm:sqref>D13</xm:sqref>
        </x14:conditionalFormatting>
        <x14:conditionalFormatting xmlns:xm="http://schemas.microsoft.com/office/excel/2006/main">
          <x14:cfRule type="expression" priority="106" id="{BC72C03E-CEFA-F942-A482-D3F7E5DDDCC6}">
            <xm:f>'SET UP'!$G$45&lt;2</xm:f>
            <x14:dxf>
              <font>
                <color theme="0" tint="-0.14996795556505021"/>
              </font>
              <fill>
                <patternFill>
                  <bgColor theme="0" tint="-0.14996795556505021"/>
                </patternFill>
              </fill>
            </x14:dxf>
          </x14:cfRule>
          <xm:sqref>E13</xm:sqref>
        </x14:conditionalFormatting>
        <x14:conditionalFormatting xmlns:xm="http://schemas.microsoft.com/office/excel/2006/main">
          <x14:cfRule type="expression" priority="105" id="{BD626968-8039-6C4B-9DCA-A614A47353EE}">
            <xm:f>'SET UP'!$G$45&lt;3</xm:f>
            <x14:dxf>
              <font>
                <color theme="0" tint="-0.14996795556505021"/>
              </font>
              <fill>
                <patternFill>
                  <bgColor theme="0" tint="-0.14996795556505021"/>
                </patternFill>
              </fill>
            </x14:dxf>
          </x14:cfRule>
          <xm:sqref>F13</xm:sqref>
        </x14:conditionalFormatting>
        <x14:conditionalFormatting xmlns:xm="http://schemas.microsoft.com/office/excel/2006/main">
          <x14:cfRule type="expression" priority="104" id="{27D5864E-7946-F243-8188-009559AA3468}">
            <xm:f>'SET UP'!$G$45&lt;4</xm:f>
            <x14:dxf>
              <font>
                <color theme="0" tint="-0.14996795556505021"/>
              </font>
              <fill>
                <patternFill>
                  <bgColor theme="0" tint="-0.14996795556505021"/>
                </patternFill>
              </fill>
            </x14:dxf>
          </x14:cfRule>
          <xm:sqref>G13</xm:sqref>
        </x14:conditionalFormatting>
        <x14:conditionalFormatting xmlns:xm="http://schemas.microsoft.com/office/excel/2006/main">
          <x14:cfRule type="expression" priority="103" id="{8D2D1B3F-F5DE-9E4E-82AC-953C28B22615}">
            <xm:f>'SET UP'!$G$45&lt;5</xm:f>
            <x14:dxf>
              <font>
                <color theme="0" tint="-0.14996795556505021"/>
              </font>
              <fill>
                <patternFill>
                  <bgColor theme="0" tint="-0.14996795556505021"/>
                </patternFill>
              </fill>
            </x14:dxf>
          </x14:cfRule>
          <xm:sqref>H13</xm:sqref>
        </x14:conditionalFormatting>
        <x14:conditionalFormatting xmlns:xm="http://schemas.microsoft.com/office/excel/2006/main">
          <x14:cfRule type="expression" priority="102" id="{A9650DD6-BD4C-F646-902E-4564CB9F66FE}">
            <xm:f>'SET UP'!$G$45&lt;6</xm:f>
            <x14:dxf>
              <font>
                <color theme="0" tint="-0.14996795556505021"/>
              </font>
              <fill>
                <patternFill>
                  <bgColor theme="0" tint="-0.14996795556505021"/>
                </patternFill>
              </fill>
            </x14:dxf>
          </x14:cfRule>
          <xm:sqref>D14</xm:sqref>
        </x14:conditionalFormatting>
        <x14:conditionalFormatting xmlns:xm="http://schemas.microsoft.com/office/excel/2006/main">
          <x14:cfRule type="expression" priority="101" id="{04FE3C6E-FADB-F541-95C3-4DCBEF328814}">
            <xm:f>'SET UP'!$G$45&lt;7</xm:f>
            <x14:dxf>
              <font>
                <color theme="0" tint="-0.14996795556505021"/>
              </font>
              <fill>
                <patternFill>
                  <bgColor theme="0" tint="-0.14996795556505021"/>
                </patternFill>
              </fill>
            </x14:dxf>
          </x14:cfRule>
          <xm:sqref>E14</xm:sqref>
        </x14:conditionalFormatting>
        <x14:conditionalFormatting xmlns:xm="http://schemas.microsoft.com/office/excel/2006/main">
          <x14:cfRule type="expression" priority="100" id="{AEAB7B8B-5F87-A344-832B-FF71B64FBBD6}">
            <xm:f>'SET UP'!$G$45&lt;8</xm:f>
            <x14:dxf>
              <font>
                <color theme="0" tint="-0.14996795556505021"/>
              </font>
              <fill>
                <patternFill>
                  <bgColor theme="0" tint="-0.14996795556505021"/>
                </patternFill>
              </fill>
            </x14:dxf>
          </x14:cfRule>
          <xm:sqref>F14</xm:sqref>
        </x14:conditionalFormatting>
        <x14:conditionalFormatting xmlns:xm="http://schemas.microsoft.com/office/excel/2006/main">
          <x14:cfRule type="expression" priority="99" id="{40F8BFDC-3D0D-E24E-891D-9516F590EA12}">
            <xm:f>'SET UP'!$G$45&lt;9</xm:f>
            <x14:dxf>
              <font>
                <color theme="0" tint="-0.14996795556505021"/>
              </font>
              <fill>
                <patternFill>
                  <bgColor theme="0" tint="-0.14996795556505021"/>
                </patternFill>
              </fill>
            </x14:dxf>
          </x14:cfRule>
          <xm:sqref>G14</xm:sqref>
        </x14:conditionalFormatting>
        <x14:conditionalFormatting xmlns:xm="http://schemas.microsoft.com/office/excel/2006/main">
          <x14:cfRule type="expression" priority="98" id="{1337FE01-090F-5B49-9A68-4A3AA1CD2F6E}">
            <xm:f>'SET UP'!$G$45&lt;10</xm:f>
            <x14:dxf>
              <font>
                <color theme="0" tint="-0.14996795556505021"/>
              </font>
              <fill>
                <patternFill>
                  <bgColor theme="0" tint="-0.14996795556505021"/>
                </patternFill>
              </fill>
            </x14:dxf>
          </x14:cfRule>
          <xm:sqref>H14</xm:sqref>
        </x14:conditionalFormatting>
        <x14:conditionalFormatting xmlns:xm="http://schemas.microsoft.com/office/excel/2006/main">
          <x14:cfRule type="expression" priority="81" id="{3BF8314B-2622-E740-AEE4-5B94E7BC4F3A}">
            <xm:f>'SET UP'!$A$13=""</xm:f>
            <x14:dxf>
              <font>
                <color theme="0" tint="-0.14996795556505021"/>
              </font>
              <fill>
                <patternFill>
                  <bgColor theme="0" tint="-0.14996795556505021"/>
                </patternFill>
              </fill>
            </x14:dxf>
          </x14:cfRule>
          <xm:sqref>A16:J18</xm:sqref>
        </x14:conditionalFormatting>
        <x14:conditionalFormatting xmlns:xm="http://schemas.microsoft.com/office/excel/2006/main">
          <x14:cfRule type="expression" priority="95" id="{47203A66-125C-A24F-B008-5867D449C60A}">
            <xm:f>'SET UP'!$G$54&lt;1</xm:f>
            <x14:dxf>
              <font>
                <color theme="0" tint="-0.14996795556505021"/>
              </font>
              <fill>
                <patternFill>
                  <bgColor theme="0" tint="-0.14996795556505021"/>
                </patternFill>
              </fill>
            </x14:dxf>
          </x14:cfRule>
          <xm:sqref>D18</xm:sqref>
        </x14:conditionalFormatting>
        <x14:conditionalFormatting xmlns:xm="http://schemas.microsoft.com/office/excel/2006/main">
          <x14:cfRule type="expression" priority="96" id="{5B36E5B9-43F8-7E4C-B707-42B9126BEA8F}">
            <xm:f>'SET UP'!$G$54&lt;2</xm:f>
            <x14:dxf>
              <font>
                <color theme="0" tint="-0.14996795556505021"/>
              </font>
              <fill>
                <patternFill>
                  <bgColor theme="0" tint="-0.14996795556505021"/>
                </patternFill>
              </fill>
            </x14:dxf>
          </x14:cfRule>
          <xm:sqref>E18</xm:sqref>
        </x14:conditionalFormatting>
        <x14:conditionalFormatting xmlns:xm="http://schemas.microsoft.com/office/excel/2006/main">
          <x14:cfRule type="expression" priority="94" id="{86D6CD01-5088-3848-9421-E2CA0D337311}">
            <xm:f>'SET UP'!$G$54&lt;3</xm:f>
            <x14:dxf>
              <font>
                <color theme="0" tint="-0.14996795556505021"/>
              </font>
              <fill>
                <patternFill>
                  <bgColor theme="0" tint="-0.14996795556505021"/>
                </patternFill>
              </fill>
            </x14:dxf>
          </x14:cfRule>
          <xm:sqref>F18</xm:sqref>
        </x14:conditionalFormatting>
        <x14:conditionalFormatting xmlns:xm="http://schemas.microsoft.com/office/excel/2006/main">
          <x14:cfRule type="expression" priority="93" id="{CF80C24D-31D5-334F-A730-F2F741AC2C6F}">
            <xm:f>'SET UP'!$G$54&lt;4</xm:f>
            <x14:dxf>
              <font>
                <color theme="0" tint="-0.14996795556505021"/>
              </font>
              <fill>
                <patternFill>
                  <bgColor theme="0" tint="-0.14996795556505021"/>
                </patternFill>
              </fill>
            </x14:dxf>
          </x14:cfRule>
          <xm:sqref>G18</xm:sqref>
        </x14:conditionalFormatting>
        <x14:conditionalFormatting xmlns:xm="http://schemas.microsoft.com/office/excel/2006/main">
          <x14:cfRule type="expression" priority="92" id="{17A1D886-A806-2F42-9434-88CA0D81A877}">
            <xm:f>'SET UP'!$G$54&lt;5</xm:f>
            <x14:dxf>
              <font>
                <color theme="0" tint="-0.14996795556505021"/>
              </font>
              <fill>
                <patternFill>
                  <bgColor theme="0" tint="-0.14996795556505021"/>
                </patternFill>
              </fill>
            </x14:dxf>
          </x14:cfRule>
          <xm:sqref>H18</xm:sqref>
        </x14:conditionalFormatting>
        <x14:conditionalFormatting xmlns:xm="http://schemas.microsoft.com/office/excel/2006/main">
          <x14:cfRule type="expression" priority="91" id="{23EB26D7-596F-7948-A000-58518D04A73D}">
            <xm:f>'SET UP'!$G$45&lt;1</xm:f>
            <x14:dxf>
              <font>
                <color theme="0" tint="-0.14996795556505021"/>
              </font>
              <fill>
                <patternFill>
                  <bgColor theme="0" tint="-0.14996795556505021"/>
                </patternFill>
              </fill>
            </x14:dxf>
          </x14:cfRule>
          <xm:sqref>D16</xm:sqref>
        </x14:conditionalFormatting>
        <x14:conditionalFormatting xmlns:xm="http://schemas.microsoft.com/office/excel/2006/main">
          <x14:cfRule type="expression" priority="90" id="{7A898B4F-6E44-714E-9209-2D73A2E77712}">
            <xm:f>'SET UP'!$G$45&lt;2</xm:f>
            <x14:dxf>
              <font>
                <color theme="0" tint="-0.14996795556505021"/>
              </font>
              <fill>
                <patternFill>
                  <bgColor theme="0" tint="-0.14996795556505021"/>
                </patternFill>
              </fill>
            </x14:dxf>
          </x14:cfRule>
          <xm:sqref>E16</xm:sqref>
        </x14:conditionalFormatting>
        <x14:conditionalFormatting xmlns:xm="http://schemas.microsoft.com/office/excel/2006/main">
          <x14:cfRule type="expression" priority="89" id="{501E6977-41AA-9D4F-85F8-8B95538853A8}">
            <xm:f>'SET UP'!$G$45&lt;3</xm:f>
            <x14:dxf>
              <font>
                <color theme="0" tint="-0.14996795556505021"/>
              </font>
              <fill>
                <patternFill>
                  <bgColor theme="0" tint="-0.14996795556505021"/>
                </patternFill>
              </fill>
            </x14:dxf>
          </x14:cfRule>
          <xm:sqref>F16</xm:sqref>
        </x14:conditionalFormatting>
        <x14:conditionalFormatting xmlns:xm="http://schemas.microsoft.com/office/excel/2006/main">
          <x14:cfRule type="expression" priority="88" id="{3267F57A-F7FC-9545-B3C1-C9D138ECACF2}">
            <xm:f>'SET UP'!$G$45&lt;4</xm:f>
            <x14:dxf>
              <font>
                <color theme="0" tint="-0.14996795556505021"/>
              </font>
              <fill>
                <patternFill>
                  <bgColor theme="0" tint="-0.14996795556505021"/>
                </patternFill>
              </fill>
            </x14:dxf>
          </x14:cfRule>
          <xm:sqref>G16</xm:sqref>
        </x14:conditionalFormatting>
        <x14:conditionalFormatting xmlns:xm="http://schemas.microsoft.com/office/excel/2006/main">
          <x14:cfRule type="expression" priority="87" id="{1DA48B5D-493F-8E48-B0B3-C9C820252D53}">
            <xm:f>'SET UP'!$G$45&lt;5</xm:f>
            <x14:dxf>
              <font>
                <color theme="0" tint="-0.14996795556505021"/>
              </font>
              <fill>
                <patternFill>
                  <bgColor theme="0" tint="-0.14996795556505021"/>
                </patternFill>
              </fill>
            </x14:dxf>
          </x14:cfRule>
          <xm:sqref>H16</xm:sqref>
        </x14:conditionalFormatting>
        <x14:conditionalFormatting xmlns:xm="http://schemas.microsoft.com/office/excel/2006/main">
          <x14:cfRule type="expression" priority="86" id="{7FEDEC90-7837-3E40-AF05-1D58820B1F26}">
            <xm:f>'SET UP'!$G$45&lt;6</xm:f>
            <x14:dxf>
              <font>
                <color theme="0" tint="-0.14996795556505021"/>
              </font>
              <fill>
                <patternFill>
                  <bgColor theme="0" tint="-0.14996795556505021"/>
                </patternFill>
              </fill>
            </x14:dxf>
          </x14:cfRule>
          <xm:sqref>D17</xm:sqref>
        </x14:conditionalFormatting>
        <x14:conditionalFormatting xmlns:xm="http://schemas.microsoft.com/office/excel/2006/main">
          <x14:cfRule type="expression" priority="85" id="{784FC7B9-D982-0440-8CB4-9EA1A9E66225}">
            <xm:f>'SET UP'!$G$45&lt;7</xm:f>
            <x14:dxf>
              <font>
                <color theme="0" tint="-0.14996795556505021"/>
              </font>
              <fill>
                <patternFill>
                  <bgColor theme="0" tint="-0.14996795556505021"/>
                </patternFill>
              </fill>
            </x14:dxf>
          </x14:cfRule>
          <xm:sqref>E17</xm:sqref>
        </x14:conditionalFormatting>
        <x14:conditionalFormatting xmlns:xm="http://schemas.microsoft.com/office/excel/2006/main">
          <x14:cfRule type="expression" priority="84" id="{EC80D6BE-0C9B-D94B-A761-21AD6C67676E}">
            <xm:f>'SET UP'!$G$45&lt;8</xm:f>
            <x14:dxf>
              <font>
                <color theme="0" tint="-0.14996795556505021"/>
              </font>
              <fill>
                <patternFill>
                  <bgColor theme="0" tint="-0.14996795556505021"/>
                </patternFill>
              </fill>
            </x14:dxf>
          </x14:cfRule>
          <xm:sqref>F17</xm:sqref>
        </x14:conditionalFormatting>
        <x14:conditionalFormatting xmlns:xm="http://schemas.microsoft.com/office/excel/2006/main">
          <x14:cfRule type="expression" priority="83" id="{1AAA11AB-DFF6-4540-8FB6-931AEF838B49}">
            <xm:f>'SET UP'!$G$45&lt;9</xm:f>
            <x14:dxf>
              <font>
                <color theme="0" tint="-0.14996795556505021"/>
              </font>
              <fill>
                <patternFill>
                  <bgColor theme="0" tint="-0.14996795556505021"/>
                </patternFill>
              </fill>
            </x14:dxf>
          </x14:cfRule>
          <xm:sqref>G17</xm:sqref>
        </x14:conditionalFormatting>
        <x14:conditionalFormatting xmlns:xm="http://schemas.microsoft.com/office/excel/2006/main">
          <x14:cfRule type="expression" priority="82" id="{FE1C9382-8E90-CA40-A357-047BA9232DD7}">
            <xm:f>'SET UP'!$G$45&lt;10</xm:f>
            <x14:dxf>
              <font>
                <color theme="0" tint="-0.14996795556505021"/>
              </font>
              <fill>
                <patternFill>
                  <bgColor theme="0" tint="-0.14996795556505021"/>
                </patternFill>
              </fill>
            </x14:dxf>
          </x14:cfRule>
          <xm:sqref>H17</xm:sqref>
        </x14:conditionalFormatting>
        <x14:conditionalFormatting xmlns:xm="http://schemas.microsoft.com/office/excel/2006/main">
          <x14:cfRule type="expression" priority="65" id="{7400E435-C4E0-FE4F-951A-68B699050A09}">
            <xm:f>'SET UP'!$A$15=""</xm:f>
            <x14:dxf>
              <font>
                <color theme="0" tint="-0.14996795556505021"/>
              </font>
              <fill>
                <patternFill>
                  <bgColor theme="0" tint="-0.14996795556505021"/>
                </patternFill>
              </fill>
            </x14:dxf>
          </x14:cfRule>
          <xm:sqref>A19:J21</xm:sqref>
        </x14:conditionalFormatting>
        <x14:conditionalFormatting xmlns:xm="http://schemas.microsoft.com/office/excel/2006/main">
          <x14:cfRule type="expression" priority="79" id="{375BBDD6-C183-3F42-9565-209D8B74A802}">
            <xm:f>'SET UP'!$G$54&lt;1</xm:f>
            <x14:dxf>
              <font>
                <color theme="0" tint="-0.14996795556505021"/>
              </font>
              <fill>
                <patternFill>
                  <bgColor theme="0" tint="-0.14996795556505021"/>
                </patternFill>
              </fill>
            </x14:dxf>
          </x14:cfRule>
          <xm:sqref>D21</xm:sqref>
        </x14:conditionalFormatting>
        <x14:conditionalFormatting xmlns:xm="http://schemas.microsoft.com/office/excel/2006/main">
          <x14:cfRule type="expression" priority="80" id="{C1B6489A-6059-4E4D-AB1B-D3DD8E112008}">
            <xm:f>'SET UP'!$G$54&lt;2</xm:f>
            <x14:dxf>
              <font>
                <color theme="0" tint="-0.14996795556505021"/>
              </font>
              <fill>
                <patternFill>
                  <bgColor theme="0" tint="-0.14996795556505021"/>
                </patternFill>
              </fill>
            </x14:dxf>
          </x14:cfRule>
          <xm:sqref>E21</xm:sqref>
        </x14:conditionalFormatting>
        <x14:conditionalFormatting xmlns:xm="http://schemas.microsoft.com/office/excel/2006/main">
          <x14:cfRule type="expression" priority="78" id="{2147E9F6-4D24-974D-B94E-48EA62770F10}">
            <xm:f>'SET UP'!$G$54&lt;3</xm:f>
            <x14:dxf>
              <font>
                <color theme="0" tint="-0.14996795556505021"/>
              </font>
              <fill>
                <patternFill>
                  <bgColor theme="0" tint="-0.14996795556505021"/>
                </patternFill>
              </fill>
            </x14:dxf>
          </x14:cfRule>
          <xm:sqref>F21</xm:sqref>
        </x14:conditionalFormatting>
        <x14:conditionalFormatting xmlns:xm="http://schemas.microsoft.com/office/excel/2006/main">
          <x14:cfRule type="expression" priority="77" id="{CCBC4ECD-A5EF-B948-BE03-EC12039EB8DF}">
            <xm:f>'SET UP'!$G$54&lt;4</xm:f>
            <x14:dxf>
              <font>
                <color theme="0" tint="-0.14996795556505021"/>
              </font>
              <fill>
                <patternFill>
                  <bgColor theme="0" tint="-0.14996795556505021"/>
                </patternFill>
              </fill>
            </x14:dxf>
          </x14:cfRule>
          <xm:sqref>G21</xm:sqref>
        </x14:conditionalFormatting>
        <x14:conditionalFormatting xmlns:xm="http://schemas.microsoft.com/office/excel/2006/main">
          <x14:cfRule type="expression" priority="76" id="{D62FF02F-8AF7-2444-9DCF-660CE92A4891}">
            <xm:f>'SET UP'!$G$54&lt;5</xm:f>
            <x14:dxf>
              <font>
                <color theme="0" tint="-0.14996795556505021"/>
              </font>
              <fill>
                <patternFill>
                  <bgColor theme="0" tint="-0.14996795556505021"/>
                </patternFill>
              </fill>
            </x14:dxf>
          </x14:cfRule>
          <xm:sqref>H21</xm:sqref>
        </x14:conditionalFormatting>
        <x14:conditionalFormatting xmlns:xm="http://schemas.microsoft.com/office/excel/2006/main">
          <x14:cfRule type="expression" priority="75" id="{057930B0-ABFC-D04E-88ED-0C7966434C24}">
            <xm:f>'SET UP'!$G$45&lt;1</xm:f>
            <x14:dxf>
              <font>
                <color theme="0" tint="-0.14996795556505021"/>
              </font>
              <fill>
                <patternFill>
                  <bgColor theme="0" tint="-0.14996795556505021"/>
                </patternFill>
              </fill>
            </x14:dxf>
          </x14:cfRule>
          <xm:sqref>D19</xm:sqref>
        </x14:conditionalFormatting>
        <x14:conditionalFormatting xmlns:xm="http://schemas.microsoft.com/office/excel/2006/main">
          <x14:cfRule type="expression" priority="74" id="{903AB750-36A9-B642-8A94-F0DCF3B3C1FC}">
            <xm:f>'SET UP'!$G$45&lt;2</xm:f>
            <x14:dxf>
              <font>
                <color theme="0" tint="-0.14996795556505021"/>
              </font>
              <fill>
                <patternFill>
                  <bgColor theme="0" tint="-0.14996795556505021"/>
                </patternFill>
              </fill>
            </x14:dxf>
          </x14:cfRule>
          <xm:sqref>E19</xm:sqref>
        </x14:conditionalFormatting>
        <x14:conditionalFormatting xmlns:xm="http://schemas.microsoft.com/office/excel/2006/main">
          <x14:cfRule type="expression" priority="73" id="{0A536F43-DB12-4E40-ADAD-7C1B2D0ABC27}">
            <xm:f>'SET UP'!$G$45&lt;3</xm:f>
            <x14:dxf>
              <font>
                <color theme="0" tint="-0.14996795556505021"/>
              </font>
              <fill>
                <patternFill>
                  <bgColor theme="0" tint="-0.14996795556505021"/>
                </patternFill>
              </fill>
            </x14:dxf>
          </x14:cfRule>
          <xm:sqref>F19</xm:sqref>
        </x14:conditionalFormatting>
        <x14:conditionalFormatting xmlns:xm="http://schemas.microsoft.com/office/excel/2006/main">
          <x14:cfRule type="expression" priority="72" id="{8607B4BE-F7BE-BA41-96A1-AF690B5876CA}">
            <xm:f>'SET UP'!$G$45&lt;4</xm:f>
            <x14:dxf>
              <font>
                <color theme="0" tint="-0.14996795556505021"/>
              </font>
              <fill>
                <patternFill>
                  <bgColor theme="0" tint="-0.14996795556505021"/>
                </patternFill>
              </fill>
            </x14:dxf>
          </x14:cfRule>
          <xm:sqref>G19</xm:sqref>
        </x14:conditionalFormatting>
        <x14:conditionalFormatting xmlns:xm="http://schemas.microsoft.com/office/excel/2006/main">
          <x14:cfRule type="expression" priority="71" id="{1B67A078-D92C-5B4A-B892-05E2ADA2D012}">
            <xm:f>'SET UP'!$G$45&lt;5</xm:f>
            <x14:dxf>
              <font>
                <color theme="0" tint="-0.14996795556505021"/>
              </font>
              <fill>
                <patternFill>
                  <bgColor theme="0" tint="-0.14996795556505021"/>
                </patternFill>
              </fill>
            </x14:dxf>
          </x14:cfRule>
          <xm:sqref>H19</xm:sqref>
        </x14:conditionalFormatting>
        <x14:conditionalFormatting xmlns:xm="http://schemas.microsoft.com/office/excel/2006/main">
          <x14:cfRule type="expression" priority="70" id="{B97B9D49-C1CD-D641-B8B4-9E333E9E5AB8}">
            <xm:f>'SET UP'!$G$45&lt;6</xm:f>
            <x14:dxf>
              <font>
                <color theme="0" tint="-0.14996795556505021"/>
              </font>
              <fill>
                <patternFill>
                  <bgColor theme="0" tint="-0.14996795556505021"/>
                </patternFill>
              </fill>
            </x14:dxf>
          </x14:cfRule>
          <xm:sqref>D20</xm:sqref>
        </x14:conditionalFormatting>
        <x14:conditionalFormatting xmlns:xm="http://schemas.microsoft.com/office/excel/2006/main">
          <x14:cfRule type="expression" priority="69" id="{C5B65A97-660A-BE4D-80F2-F13477C251B9}">
            <xm:f>'SET UP'!$G$45&lt;7</xm:f>
            <x14:dxf>
              <font>
                <color theme="0" tint="-0.14996795556505021"/>
              </font>
              <fill>
                <patternFill>
                  <bgColor theme="0" tint="-0.14996795556505021"/>
                </patternFill>
              </fill>
            </x14:dxf>
          </x14:cfRule>
          <xm:sqref>E20</xm:sqref>
        </x14:conditionalFormatting>
        <x14:conditionalFormatting xmlns:xm="http://schemas.microsoft.com/office/excel/2006/main">
          <x14:cfRule type="expression" priority="68" id="{DD3D969A-A5BE-4A48-B71E-541B369392F8}">
            <xm:f>'SET UP'!$G$45&lt;8</xm:f>
            <x14:dxf>
              <font>
                <color theme="0" tint="-0.14996795556505021"/>
              </font>
              <fill>
                <patternFill>
                  <bgColor theme="0" tint="-0.14996795556505021"/>
                </patternFill>
              </fill>
            </x14:dxf>
          </x14:cfRule>
          <xm:sqref>F20</xm:sqref>
        </x14:conditionalFormatting>
        <x14:conditionalFormatting xmlns:xm="http://schemas.microsoft.com/office/excel/2006/main">
          <x14:cfRule type="expression" priority="67" id="{7DB82E7D-3923-654D-A9BC-E2583FF76D74}">
            <xm:f>'SET UP'!$G$45&lt;9</xm:f>
            <x14:dxf>
              <font>
                <color theme="0" tint="-0.14996795556505021"/>
              </font>
              <fill>
                <patternFill>
                  <bgColor theme="0" tint="-0.14996795556505021"/>
                </patternFill>
              </fill>
            </x14:dxf>
          </x14:cfRule>
          <xm:sqref>G20</xm:sqref>
        </x14:conditionalFormatting>
        <x14:conditionalFormatting xmlns:xm="http://schemas.microsoft.com/office/excel/2006/main">
          <x14:cfRule type="expression" priority="66" id="{DE94AF6B-6C65-4A4B-A706-6EF41A5CC7D7}">
            <xm:f>'SET UP'!$G$45&lt;10</xm:f>
            <x14:dxf>
              <font>
                <color theme="0" tint="-0.14996795556505021"/>
              </font>
              <fill>
                <patternFill>
                  <bgColor theme="0" tint="-0.14996795556505021"/>
                </patternFill>
              </fill>
            </x14:dxf>
          </x14:cfRule>
          <xm:sqref>H20</xm:sqref>
        </x14:conditionalFormatting>
        <x14:conditionalFormatting xmlns:xm="http://schemas.microsoft.com/office/excel/2006/main">
          <x14:cfRule type="expression" priority="49" id="{1751590E-114A-D141-8043-388B04023B97}">
            <xm:f>'SET UP'!$A$17=""</xm:f>
            <x14:dxf>
              <font>
                <color theme="0" tint="-0.14996795556505021"/>
              </font>
              <fill>
                <patternFill>
                  <bgColor theme="0" tint="-0.14996795556505021"/>
                </patternFill>
              </fill>
            </x14:dxf>
          </x14:cfRule>
          <xm:sqref>A22:J24</xm:sqref>
        </x14:conditionalFormatting>
        <x14:conditionalFormatting xmlns:xm="http://schemas.microsoft.com/office/excel/2006/main">
          <x14:cfRule type="expression" priority="63" id="{8195FFDF-D2EC-2445-9A15-C0E9128E9C61}">
            <xm:f>'SET UP'!$G$54&lt;1</xm:f>
            <x14:dxf>
              <font>
                <color theme="0" tint="-0.14996795556505021"/>
              </font>
              <fill>
                <patternFill>
                  <bgColor theme="0" tint="-0.14996795556505021"/>
                </patternFill>
              </fill>
            </x14:dxf>
          </x14:cfRule>
          <xm:sqref>D24</xm:sqref>
        </x14:conditionalFormatting>
        <x14:conditionalFormatting xmlns:xm="http://schemas.microsoft.com/office/excel/2006/main">
          <x14:cfRule type="expression" priority="64" id="{DCF175AA-5A9B-C54F-85D4-567C78A874CE}">
            <xm:f>'SET UP'!$G$54&lt;2</xm:f>
            <x14:dxf>
              <font>
                <color theme="0" tint="-0.14996795556505021"/>
              </font>
              <fill>
                <patternFill>
                  <bgColor theme="0" tint="-0.14996795556505021"/>
                </patternFill>
              </fill>
            </x14:dxf>
          </x14:cfRule>
          <xm:sqref>E24</xm:sqref>
        </x14:conditionalFormatting>
        <x14:conditionalFormatting xmlns:xm="http://schemas.microsoft.com/office/excel/2006/main">
          <x14:cfRule type="expression" priority="62" id="{3D73AEB8-28D4-0244-B190-85DA9D1D805A}">
            <xm:f>'SET UP'!$G$54&lt;3</xm:f>
            <x14:dxf>
              <font>
                <color theme="0" tint="-0.14996795556505021"/>
              </font>
              <fill>
                <patternFill>
                  <bgColor theme="0" tint="-0.14996795556505021"/>
                </patternFill>
              </fill>
            </x14:dxf>
          </x14:cfRule>
          <xm:sqref>F24</xm:sqref>
        </x14:conditionalFormatting>
        <x14:conditionalFormatting xmlns:xm="http://schemas.microsoft.com/office/excel/2006/main">
          <x14:cfRule type="expression" priority="61" id="{E32CF51E-9721-864F-BAD5-00355EA20672}">
            <xm:f>'SET UP'!$G$54&lt;4</xm:f>
            <x14:dxf>
              <font>
                <color theme="0" tint="-0.14996795556505021"/>
              </font>
              <fill>
                <patternFill>
                  <bgColor theme="0" tint="-0.14996795556505021"/>
                </patternFill>
              </fill>
            </x14:dxf>
          </x14:cfRule>
          <xm:sqref>G24</xm:sqref>
        </x14:conditionalFormatting>
        <x14:conditionalFormatting xmlns:xm="http://schemas.microsoft.com/office/excel/2006/main">
          <x14:cfRule type="expression" priority="60" id="{A105FC8D-5972-7A49-B8A9-08A3215ACC9F}">
            <xm:f>'SET UP'!$G$54&lt;5</xm:f>
            <x14:dxf>
              <font>
                <color theme="0" tint="-0.14996795556505021"/>
              </font>
              <fill>
                <patternFill>
                  <bgColor theme="0" tint="-0.14996795556505021"/>
                </patternFill>
              </fill>
            </x14:dxf>
          </x14:cfRule>
          <xm:sqref>H24</xm:sqref>
        </x14:conditionalFormatting>
        <x14:conditionalFormatting xmlns:xm="http://schemas.microsoft.com/office/excel/2006/main">
          <x14:cfRule type="expression" priority="59" id="{F8528039-218A-1449-B758-6D427D8656B7}">
            <xm:f>'SET UP'!$G$45&lt;1</xm:f>
            <x14:dxf>
              <font>
                <color theme="0" tint="-0.14996795556505021"/>
              </font>
              <fill>
                <patternFill>
                  <bgColor theme="0" tint="-0.14996795556505021"/>
                </patternFill>
              </fill>
            </x14:dxf>
          </x14:cfRule>
          <xm:sqref>D22</xm:sqref>
        </x14:conditionalFormatting>
        <x14:conditionalFormatting xmlns:xm="http://schemas.microsoft.com/office/excel/2006/main">
          <x14:cfRule type="expression" priority="58" id="{2FDB48F9-FF09-D744-978B-F9F615AA27F5}">
            <xm:f>'SET UP'!$G$45&lt;2</xm:f>
            <x14:dxf>
              <font>
                <color theme="0" tint="-0.14996795556505021"/>
              </font>
              <fill>
                <patternFill>
                  <bgColor theme="0" tint="-0.14996795556505021"/>
                </patternFill>
              </fill>
            </x14:dxf>
          </x14:cfRule>
          <xm:sqref>E22</xm:sqref>
        </x14:conditionalFormatting>
        <x14:conditionalFormatting xmlns:xm="http://schemas.microsoft.com/office/excel/2006/main">
          <x14:cfRule type="expression" priority="57" id="{7FBA7710-6FA9-9840-A7A0-DEA07AC64708}">
            <xm:f>'SET UP'!$G$45&lt;3</xm:f>
            <x14:dxf>
              <font>
                <color theme="0" tint="-0.14996795556505021"/>
              </font>
              <fill>
                <patternFill>
                  <bgColor theme="0" tint="-0.14996795556505021"/>
                </patternFill>
              </fill>
            </x14:dxf>
          </x14:cfRule>
          <xm:sqref>F22</xm:sqref>
        </x14:conditionalFormatting>
        <x14:conditionalFormatting xmlns:xm="http://schemas.microsoft.com/office/excel/2006/main">
          <x14:cfRule type="expression" priority="56" id="{F0DB0048-8C43-0745-B9B7-D04A404FD084}">
            <xm:f>'SET UP'!$G$45&lt;4</xm:f>
            <x14:dxf>
              <font>
                <color theme="0" tint="-0.14996795556505021"/>
              </font>
              <fill>
                <patternFill>
                  <bgColor theme="0" tint="-0.14996795556505021"/>
                </patternFill>
              </fill>
            </x14:dxf>
          </x14:cfRule>
          <xm:sqref>G22</xm:sqref>
        </x14:conditionalFormatting>
        <x14:conditionalFormatting xmlns:xm="http://schemas.microsoft.com/office/excel/2006/main">
          <x14:cfRule type="expression" priority="55" id="{0FAA3D2E-94FD-3249-994A-5F8C27EBDC12}">
            <xm:f>'SET UP'!$G$45&lt;5</xm:f>
            <x14:dxf>
              <font>
                <color theme="0" tint="-0.14996795556505021"/>
              </font>
              <fill>
                <patternFill>
                  <bgColor theme="0" tint="-0.14996795556505021"/>
                </patternFill>
              </fill>
            </x14:dxf>
          </x14:cfRule>
          <xm:sqref>H22</xm:sqref>
        </x14:conditionalFormatting>
        <x14:conditionalFormatting xmlns:xm="http://schemas.microsoft.com/office/excel/2006/main">
          <x14:cfRule type="expression" priority="54" id="{37C08F50-2E09-F64D-921F-6DDFD7662C4D}">
            <xm:f>'SET UP'!$G$45&lt;6</xm:f>
            <x14:dxf>
              <font>
                <color theme="0" tint="-0.14996795556505021"/>
              </font>
              <fill>
                <patternFill>
                  <bgColor theme="0" tint="-0.14996795556505021"/>
                </patternFill>
              </fill>
            </x14:dxf>
          </x14:cfRule>
          <xm:sqref>D23</xm:sqref>
        </x14:conditionalFormatting>
        <x14:conditionalFormatting xmlns:xm="http://schemas.microsoft.com/office/excel/2006/main">
          <x14:cfRule type="expression" priority="53" id="{26885E31-E604-EF4A-8D05-DFCF00C5B01B}">
            <xm:f>'SET UP'!$G$45&lt;7</xm:f>
            <x14:dxf>
              <font>
                <color theme="0" tint="-0.14996795556505021"/>
              </font>
              <fill>
                <patternFill>
                  <bgColor theme="0" tint="-0.14996795556505021"/>
                </patternFill>
              </fill>
            </x14:dxf>
          </x14:cfRule>
          <xm:sqref>E23</xm:sqref>
        </x14:conditionalFormatting>
        <x14:conditionalFormatting xmlns:xm="http://schemas.microsoft.com/office/excel/2006/main">
          <x14:cfRule type="expression" priority="52" id="{86E71754-2398-F245-9975-4484A54A8A46}">
            <xm:f>'SET UP'!$G$45&lt;8</xm:f>
            <x14:dxf>
              <font>
                <color theme="0" tint="-0.14996795556505021"/>
              </font>
              <fill>
                <patternFill>
                  <bgColor theme="0" tint="-0.14996795556505021"/>
                </patternFill>
              </fill>
            </x14:dxf>
          </x14:cfRule>
          <xm:sqref>F23</xm:sqref>
        </x14:conditionalFormatting>
        <x14:conditionalFormatting xmlns:xm="http://schemas.microsoft.com/office/excel/2006/main">
          <x14:cfRule type="expression" priority="51" id="{B7C3EE3C-C4BB-724E-B805-87BEF43ECC50}">
            <xm:f>'SET UP'!$G$45&lt;9</xm:f>
            <x14:dxf>
              <font>
                <color theme="0" tint="-0.14996795556505021"/>
              </font>
              <fill>
                <patternFill>
                  <bgColor theme="0" tint="-0.14996795556505021"/>
                </patternFill>
              </fill>
            </x14:dxf>
          </x14:cfRule>
          <xm:sqref>G23</xm:sqref>
        </x14:conditionalFormatting>
        <x14:conditionalFormatting xmlns:xm="http://schemas.microsoft.com/office/excel/2006/main">
          <x14:cfRule type="expression" priority="50" id="{D75CC12D-BDE7-D844-8255-3A7E3026FC0F}">
            <xm:f>'SET UP'!$G$45&lt;10</xm:f>
            <x14:dxf>
              <font>
                <color theme="0" tint="-0.14996795556505021"/>
              </font>
              <fill>
                <patternFill>
                  <bgColor theme="0" tint="-0.14996795556505021"/>
                </patternFill>
              </fill>
            </x14:dxf>
          </x14:cfRule>
          <xm:sqref>H23</xm:sqref>
        </x14:conditionalFormatting>
        <x14:conditionalFormatting xmlns:xm="http://schemas.microsoft.com/office/excel/2006/main">
          <x14:cfRule type="expression" priority="33" id="{16F3B5CC-46C8-5149-86C1-699CD2E758D9}">
            <xm:f>'SET UP'!$A$19=""</xm:f>
            <x14:dxf>
              <font>
                <color theme="0" tint="-0.14996795556505021"/>
              </font>
              <fill>
                <patternFill>
                  <bgColor theme="0" tint="-0.14996795556505021"/>
                </patternFill>
              </fill>
            </x14:dxf>
          </x14:cfRule>
          <xm:sqref>A25:J27</xm:sqref>
        </x14:conditionalFormatting>
        <x14:conditionalFormatting xmlns:xm="http://schemas.microsoft.com/office/excel/2006/main">
          <x14:cfRule type="expression" priority="47" id="{D1586222-E78D-7E43-B21B-71310714BF27}">
            <xm:f>'SET UP'!$G$54&lt;1</xm:f>
            <x14:dxf>
              <font>
                <color theme="0" tint="-0.14996795556505021"/>
              </font>
              <fill>
                <patternFill>
                  <bgColor theme="0" tint="-0.14996795556505021"/>
                </patternFill>
              </fill>
            </x14:dxf>
          </x14:cfRule>
          <xm:sqref>D27</xm:sqref>
        </x14:conditionalFormatting>
        <x14:conditionalFormatting xmlns:xm="http://schemas.microsoft.com/office/excel/2006/main">
          <x14:cfRule type="expression" priority="48" id="{F1EB80AF-BC1C-9946-87E1-3D0A62B7082E}">
            <xm:f>'SET UP'!$G$54&lt;2</xm:f>
            <x14:dxf>
              <font>
                <color theme="0" tint="-0.14996795556505021"/>
              </font>
              <fill>
                <patternFill>
                  <bgColor theme="0" tint="-0.14996795556505021"/>
                </patternFill>
              </fill>
            </x14:dxf>
          </x14:cfRule>
          <xm:sqref>E27</xm:sqref>
        </x14:conditionalFormatting>
        <x14:conditionalFormatting xmlns:xm="http://schemas.microsoft.com/office/excel/2006/main">
          <x14:cfRule type="expression" priority="46" id="{6D255A4F-DF29-C44B-8AF9-8F6AB9A68E6F}">
            <xm:f>'SET UP'!$G$54&lt;3</xm:f>
            <x14:dxf>
              <font>
                <color theme="0" tint="-0.14996795556505021"/>
              </font>
              <fill>
                <patternFill>
                  <bgColor theme="0" tint="-0.14996795556505021"/>
                </patternFill>
              </fill>
            </x14:dxf>
          </x14:cfRule>
          <xm:sqref>F27</xm:sqref>
        </x14:conditionalFormatting>
        <x14:conditionalFormatting xmlns:xm="http://schemas.microsoft.com/office/excel/2006/main">
          <x14:cfRule type="expression" priority="45" id="{FF11388A-9E35-8044-8EB8-AEF1039DC489}">
            <xm:f>'SET UP'!$G$54&lt;4</xm:f>
            <x14:dxf>
              <font>
                <color theme="0" tint="-0.14996795556505021"/>
              </font>
              <fill>
                <patternFill>
                  <bgColor theme="0" tint="-0.14996795556505021"/>
                </patternFill>
              </fill>
            </x14:dxf>
          </x14:cfRule>
          <xm:sqref>G27</xm:sqref>
        </x14:conditionalFormatting>
        <x14:conditionalFormatting xmlns:xm="http://schemas.microsoft.com/office/excel/2006/main">
          <x14:cfRule type="expression" priority="44" id="{33726909-81C1-4C4F-9310-32BE3FF04DCC}">
            <xm:f>'SET UP'!$G$54&lt;5</xm:f>
            <x14:dxf>
              <font>
                <color theme="0" tint="-0.14996795556505021"/>
              </font>
              <fill>
                <patternFill>
                  <bgColor theme="0" tint="-0.14996795556505021"/>
                </patternFill>
              </fill>
            </x14:dxf>
          </x14:cfRule>
          <xm:sqref>H27</xm:sqref>
        </x14:conditionalFormatting>
        <x14:conditionalFormatting xmlns:xm="http://schemas.microsoft.com/office/excel/2006/main">
          <x14:cfRule type="expression" priority="43" id="{A5A1F59E-40C6-CB47-8EDD-2945CD791A4C}">
            <xm:f>'SET UP'!$G$45&lt;1</xm:f>
            <x14:dxf>
              <font>
                <color theme="0" tint="-0.14996795556505021"/>
              </font>
              <fill>
                <patternFill>
                  <bgColor theme="0" tint="-0.14996795556505021"/>
                </patternFill>
              </fill>
            </x14:dxf>
          </x14:cfRule>
          <xm:sqref>D25</xm:sqref>
        </x14:conditionalFormatting>
        <x14:conditionalFormatting xmlns:xm="http://schemas.microsoft.com/office/excel/2006/main">
          <x14:cfRule type="expression" priority="42" id="{3787EF96-41D7-D54A-8A96-3D3A54CEE231}">
            <xm:f>'SET UP'!$G$45&lt;2</xm:f>
            <x14:dxf>
              <font>
                <color theme="0" tint="-0.14996795556505021"/>
              </font>
              <fill>
                <patternFill>
                  <bgColor theme="0" tint="-0.14996795556505021"/>
                </patternFill>
              </fill>
            </x14:dxf>
          </x14:cfRule>
          <xm:sqref>E25</xm:sqref>
        </x14:conditionalFormatting>
        <x14:conditionalFormatting xmlns:xm="http://schemas.microsoft.com/office/excel/2006/main">
          <x14:cfRule type="expression" priority="41" id="{D0AA4CD0-55C6-4749-8AE9-33B7CA3C1EF2}">
            <xm:f>'SET UP'!$G$45&lt;3</xm:f>
            <x14:dxf>
              <font>
                <color theme="0" tint="-0.14996795556505021"/>
              </font>
              <fill>
                <patternFill>
                  <bgColor theme="0" tint="-0.14996795556505021"/>
                </patternFill>
              </fill>
            </x14:dxf>
          </x14:cfRule>
          <xm:sqref>F25</xm:sqref>
        </x14:conditionalFormatting>
        <x14:conditionalFormatting xmlns:xm="http://schemas.microsoft.com/office/excel/2006/main">
          <x14:cfRule type="expression" priority="40" id="{301D6C90-2322-E949-BB4C-90BB4983EFA0}">
            <xm:f>'SET UP'!$G$45&lt;4</xm:f>
            <x14:dxf>
              <font>
                <color theme="0" tint="-0.14996795556505021"/>
              </font>
              <fill>
                <patternFill>
                  <bgColor theme="0" tint="-0.14996795556505021"/>
                </patternFill>
              </fill>
            </x14:dxf>
          </x14:cfRule>
          <xm:sqref>G25</xm:sqref>
        </x14:conditionalFormatting>
        <x14:conditionalFormatting xmlns:xm="http://schemas.microsoft.com/office/excel/2006/main">
          <x14:cfRule type="expression" priority="39" id="{6B963135-B495-614F-AD1C-10F3F7A15D96}">
            <xm:f>'SET UP'!$G$45&lt;5</xm:f>
            <x14:dxf>
              <font>
                <color theme="0" tint="-0.14996795556505021"/>
              </font>
              <fill>
                <patternFill>
                  <bgColor theme="0" tint="-0.14996795556505021"/>
                </patternFill>
              </fill>
            </x14:dxf>
          </x14:cfRule>
          <xm:sqref>H25</xm:sqref>
        </x14:conditionalFormatting>
        <x14:conditionalFormatting xmlns:xm="http://schemas.microsoft.com/office/excel/2006/main">
          <x14:cfRule type="expression" priority="38" id="{AA453202-791B-FB48-936E-AE154962110E}">
            <xm:f>'SET UP'!$G$45&lt;6</xm:f>
            <x14:dxf>
              <font>
                <color theme="0" tint="-0.14996795556505021"/>
              </font>
              <fill>
                <patternFill>
                  <bgColor theme="0" tint="-0.14996795556505021"/>
                </patternFill>
              </fill>
            </x14:dxf>
          </x14:cfRule>
          <xm:sqref>D26</xm:sqref>
        </x14:conditionalFormatting>
        <x14:conditionalFormatting xmlns:xm="http://schemas.microsoft.com/office/excel/2006/main">
          <x14:cfRule type="expression" priority="37" id="{C5C766BD-4C7A-2D4A-BF69-6D0A0F5D3434}">
            <xm:f>'SET UP'!$G$45&lt;7</xm:f>
            <x14:dxf>
              <font>
                <color theme="0" tint="-0.14996795556505021"/>
              </font>
              <fill>
                <patternFill>
                  <bgColor theme="0" tint="-0.14996795556505021"/>
                </patternFill>
              </fill>
            </x14:dxf>
          </x14:cfRule>
          <xm:sqref>E26</xm:sqref>
        </x14:conditionalFormatting>
        <x14:conditionalFormatting xmlns:xm="http://schemas.microsoft.com/office/excel/2006/main">
          <x14:cfRule type="expression" priority="36" id="{C76E8829-D30E-3E4D-8A6A-2E1B60AE6365}">
            <xm:f>'SET UP'!$G$45&lt;8</xm:f>
            <x14:dxf>
              <font>
                <color theme="0" tint="-0.14996795556505021"/>
              </font>
              <fill>
                <patternFill>
                  <bgColor theme="0" tint="-0.14996795556505021"/>
                </patternFill>
              </fill>
            </x14:dxf>
          </x14:cfRule>
          <xm:sqref>F26</xm:sqref>
        </x14:conditionalFormatting>
        <x14:conditionalFormatting xmlns:xm="http://schemas.microsoft.com/office/excel/2006/main">
          <x14:cfRule type="expression" priority="35" id="{3831B63D-28D1-3C4C-BB0D-64521064D760}">
            <xm:f>'SET UP'!$G$45&lt;9</xm:f>
            <x14:dxf>
              <font>
                <color theme="0" tint="-0.14996795556505021"/>
              </font>
              <fill>
                <patternFill>
                  <bgColor theme="0" tint="-0.14996795556505021"/>
                </patternFill>
              </fill>
            </x14:dxf>
          </x14:cfRule>
          <xm:sqref>G26</xm:sqref>
        </x14:conditionalFormatting>
        <x14:conditionalFormatting xmlns:xm="http://schemas.microsoft.com/office/excel/2006/main">
          <x14:cfRule type="expression" priority="34" id="{47A9265A-84A0-EF4C-AE4D-A2AAAC19C03C}">
            <xm:f>'SET UP'!$G$45&lt;10</xm:f>
            <x14:dxf>
              <font>
                <color theme="0" tint="-0.14996795556505021"/>
              </font>
              <fill>
                <patternFill>
                  <bgColor theme="0" tint="-0.14996795556505021"/>
                </patternFill>
              </fill>
            </x14:dxf>
          </x14:cfRule>
          <xm:sqref>H26</xm:sqref>
        </x14:conditionalFormatting>
        <x14:conditionalFormatting xmlns:xm="http://schemas.microsoft.com/office/excel/2006/main">
          <x14:cfRule type="expression" priority="17" id="{7DBE719C-505F-414E-B032-51B7AB31B064}">
            <xm:f>'SET UP'!$A$21=""</xm:f>
            <x14:dxf>
              <font>
                <color theme="0" tint="-0.14996795556505021"/>
              </font>
              <fill>
                <patternFill>
                  <bgColor theme="0" tint="-0.14996795556505021"/>
                </patternFill>
              </fill>
            </x14:dxf>
          </x14:cfRule>
          <xm:sqref>A28:J30</xm:sqref>
        </x14:conditionalFormatting>
        <x14:conditionalFormatting xmlns:xm="http://schemas.microsoft.com/office/excel/2006/main">
          <x14:cfRule type="expression" priority="31" id="{9E924494-B2E2-C345-AA16-C3CB0F10D13A}">
            <xm:f>'SET UP'!$G$54&lt;1</xm:f>
            <x14:dxf>
              <font>
                <color theme="0" tint="-0.14996795556505021"/>
              </font>
              <fill>
                <patternFill>
                  <bgColor theme="0" tint="-0.14996795556505021"/>
                </patternFill>
              </fill>
            </x14:dxf>
          </x14:cfRule>
          <xm:sqref>D30</xm:sqref>
        </x14:conditionalFormatting>
        <x14:conditionalFormatting xmlns:xm="http://schemas.microsoft.com/office/excel/2006/main">
          <x14:cfRule type="expression" priority="32" id="{4A8C8F75-F01B-1341-B026-AD3014B6C272}">
            <xm:f>'SET UP'!$G$54&lt;2</xm:f>
            <x14:dxf>
              <font>
                <color theme="0" tint="-0.14996795556505021"/>
              </font>
              <fill>
                <patternFill>
                  <bgColor theme="0" tint="-0.14996795556505021"/>
                </patternFill>
              </fill>
            </x14:dxf>
          </x14:cfRule>
          <xm:sqref>E30</xm:sqref>
        </x14:conditionalFormatting>
        <x14:conditionalFormatting xmlns:xm="http://schemas.microsoft.com/office/excel/2006/main">
          <x14:cfRule type="expression" priority="30" id="{4F9941A6-7D40-4B4E-AE44-CD283D1F4F4F}">
            <xm:f>'SET UP'!$G$54&lt;3</xm:f>
            <x14:dxf>
              <font>
                <color theme="0" tint="-0.14996795556505021"/>
              </font>
              <fill>
                <patternFill>
                  <bgColor theme="0" tint="-0.14996795556505021"/>
                </patternFill>
              </fill>
            </x14:dxf>
          </x14:cfRule>
          <xm:sqref>F30</xm:sqref>
        </x14:conditionalFormatting>
        <x14:conditionalFormatting xmlns:xm="http://schemas.microsoft.com/office/excel/2006/main">
          <x14:cfRule type="expression" priority="29" id="{A1CE0F39-7DDA-8A46-9B78-D06D47539234}">
            <xm:f>'SET UP'!$G$54&lt;4</xm:f>
            <x14:dxf>
              <font>
                <color theme="0" tint="-0.14996795556505021"/>
              </font>
              <fill>
                <patternFill>
                  <bgColor theme="0" tint="-0.14996795556505021"/>
                </patternFill>
              </fill>
            </x14:dxf>
          </x14:cfRule>
          <xm:sqref>G30</xm:sqref>
        </x14:conditionalFormatting>
        <x14:conditionalFormatting xmlns:xm="http://schemas.microsoft.com/office/excel/2006/main">
          <x14:cfRule type="expression" priority="28" id="{D800EE68-1243-024D-B0FD-B237F6CD2A9D}">
            <xm:f>'SET UP'!$G$54&lt;5</xm:f>
            <x14:dxf>
              <font>
                <color theme="0" tint="-0.14996795556505021"/>
              </font>
              <fill>
                <patternFill>
                  <bgColor theme="0" tint="-0.14996795556505021"/>
                </patternFill>
              </fill>
            </x14:dxf>
          </x14:cfRule>
          <xm:sqref>H30</xm:sqref>
        </x14:conditionalFormatting>
        <x14:conditionalFormatting xmlns:xm="http://schemas.microsoft.com/office/excel/2006/main">
          <x14:cfRule type="expression" priority="27" id="{8DE9387F-C623-8841-85EC-9FE4CAA1EDBA}">
            <xm:f>'SET UP'!$G$45&lt;1</xm:f>
            <x14:dxf>
              <font>
                <color theme="0" tint="-0.14996795556505021"/>
              </font>
              <fill>
                <patternFill>
                  <bgColor theme="0" tint="-0.14996795556505021"/>
                </patternFill>
              </fill>
            </x14:dxf>
          </x14:cfRule>
          <xm:sqref>D28</xm:sqref>
        </x14:conditionalFormatting>
        <x14:conditionalFormatting xmlns:xm="http://schemas.microsoft.com/office/excel/2006/main">
          <x14:cfRule type="expression" priority="26" id="{326B86B0-D794-964E-A0A9-336BF5C84021}">
            <xm:f>'SET UP'!$G$45&lt;2</xm:f>
            <x14:dxf>
              <font>
                <color theme="0" tint="-0.14996795556505021"/>
              </font>
              <fill>
                <patternFill>
                  <bgColor theme="0" tint="-0.14996795556505021"/>
                </patternFill>
              </fill>
            </x14:dxf>
          </x14:cfRule>
          <xm:sqref>E28</xm:sqref>
        </x14:conditionalFormatting>
        <x14:conditionalFormatting xmlns:xm="http://schemas.microsoft.com/office/excel/2006/main">
          <x14:cfRule type="expression" priority="25" id="{B0581462-C003-A045-93DD-0215190C4158}">
            <xm:f>'SET UP'!$G$45&lt;3</xm:f>
            <x14:dxf>
              <font>
                <color theme="0" tint="-0.14996795556505021"/>
              </font>
              <fill>
                <patternFill>
                  <bgColor theme="0" tint="-0.14996795556505021"/>
                </patternFill>
              </fill>
            </x14:dxf>
          </x14:cfRule>
          <xm:sqref>F28</xm:sqref>
        </x14:conditionalFormatting>
        <x14:conditionalFormatting xmlns:xm="http://schemas.microsoft.com/office/excel/2006/main">
          <x14:cfRule type="expression" priority="24" id="{118316D8-BFA2-F142-93F5-7A8D75E3DB61}">
            <xm:f>'SET UP'!$G$45&lt;4</xm:f>
            <x14:dxf>
              <font>
                <color theme="0" tint="-0.14996795556505021"/>
              </font>
              <fill>
                <patternFill>
                  <bgColor theme="0" tint="-0.14996795556505021"/>
                </patternFill>
              </fill>
            </x14:dxf>
          </x14:cfRule>
          <xm:sqref>G28</xm:sqref>
        </x14:conditionalFormatting>
        <x14:conditionalFormatting xmlns:xm="http://schemas.microsoft.com/office/excel/2006/main">
          <x14:cfRule type="expression" priority="23" id="{FB3988EE-A826-244F-9EAE-47D8731A0110}">
            <xm:f>'SET UP'!$G$45&lt;5</xm:f>
            <x14:dxf>
              <font>
                <color theme="0" tint="-0.14996795556505021"/>
              </font>
              <fill>
                <patternFill>
                  <bgColor theme="0" tint="-0.14996795556505021"/>
                </patternFill>
              </fill>
            </x14:dxf>
          </x14:cfRule>
          <xm:sqref>H28</xm:sqref>
        </x14:conditionalFormatting>
        <x14:conditionalFormatting xmlns:xm="http://schemas.microsoft.com/office/excel/2006/main">
          <x14:cfRule type="expression" priority="22" id="{C0554A8E-8EA5-3840-AE5C-E2127FF9B412}">
            <xm:f>'SET UP'!$G$45&lt;6</xm:f>
            <x14:dxf>
              <font>
                <color theme="0" tint="-0.14996795556505021"/>
              </font>
              <fill>
                <patternFill>
                  <bgColor theme="0" tint="-0.14996795556505021"/>
                </patternFill>
              </fill>
            </x14:dxf>
          </x14:cfRule>
          <xm:sqref>D29</xm:sqref>
        </x14:conditionalFormatting>
        <x14:conditionalFormatting xmlns:xm="http://schemas.microsoft.com/office/excel/2006/main">
          <x14:cfRule type="expression" priority="21" id="{ED3A4EBA-5186-594A-A733-BD7379332912}">
            <xm:f>'SET UP'!$G$45&lt;7</xm:f>
            <x14:dxf>
              <font>
                <color theme="0" tint="-0.14996795556505021"/>
              </font>
              <fill>
                <patternFill>
                  <bgColor theme="0" tint="-0.14996795556505021"/>
                </patternFill>
              </fill>
            </x14:dxf>
          </x14:cfRule>
          <xm:sqref>E29</xm:sqref>
        </x14:conditionalFormatting>
        <x14:conditionalFormatting xmlns:xm="http://schemas.microsoft.com/office/excel/2006/main">
          <x14:cfRule type="expression" priority="20" id="{8E8685E7-D865-1F44-A989-AB771CC7C46A}">
            <xm:f>'SET UP'!$G$45&lt;8</xm:f>
            <x14:dxf>
              <font>
                <color theme="0" tint="-0.14996795556505021"/>
              </font>
              <fill>
                <patternFill>
                  <bgColor theme="0" tint="-0.14996795556505021"/>
                </patternFill>
              </fill>
            </x14:dxf>
          </x14:cfRule>
          <xm:sqref>F29</xm:sqref>
        </x14:conditionalFormatting>
        <x14:conditionalFormatting xmlns:xm="http://schemas.microsoft.com/office/excel/2006/main">
          <x14:cfRule type="expression" priority="19" id="{98EFE52F-960A-0D47-95F7-3256DC95294B}">
            <xm:f>'SET UP'!$G$45&lt;9</xm:f>
            <x14:dxf>
              <font>
                <color theme="0" tint="-0.14996795556505021"/>
              </font>
              <fill>
                <patternFill>
                  <bgColor theme="0" tint="-0.14996795556505021"/>
                </patternFill>
              </fill>
            </x14:dxf>
          </x14:cfRule>
          <xm:sqref>G29</xm:sqref>
        </x14:conditionalFormatting>
        <x14:conditionalFormatting xmlns:xm="http://schemas.microsoft.com/office/excel/2006/main">
          <x14:cfRule type="expression" priority="18" id="{920B562D-62A4-F746-A5AC-1056BDB93074}">
            <xm:f>'SET UP'!$G$45&lt;10</xm:f>
            <x14:dxf>
              <font>
                <color theme="0" tint="-0.14996795556505021"/>
              </font>
              <fill>
                <patternFill>
                  <bgColor theme="0" tint="-0.14996795556505021"/>
                </patternFill>
              </fill>
            </x14:dxf>
          </x14:cfRule>
          <xm:sqref>H29</xm:sqref>
        </x14:conditionalFormatting>
        <x14:conditionalFormatting xmlns:xm="http://schemas.microsoft.com/office/excel/2006/main">
          <x14:cfRule type="expression" priority="1" id="{692699E9-5E0B-FA45-B6C0-F11948FFD250}">
            <xm:f>'SET UP'!$A$23=""</xm:f>
            <x14:dxf>
              <font>
                <color theme="0" tint="-0.14996795556505021"/>
              </font>
              <fill>
                <patternFill>
                  <bgColor theme="0" tint="-0.14996795556505021"/>
                </patternFill>
              </fill>
            </x14:dxf>
          </x14:cfRule>
          <xm:sqref>A31:J33</xm:sqref>
        </x14:conditionalFormatting>
        <x14:conditionalFormatting xmlns:xm="http://schemas.microsoft.com/office/excel/2006/main">
          <x14:cfRule type="expression" priority="15" id="{EC4811C5-AF61-6E49-8F7E-2C49E5B59180}">
            <xm:f>'SET UP'!$G$54&lt;1</xm:f>
            <x14:dxf>
              <font>
                <color theme="0" tint="-0.14996795556505021"/>
              </font>
              <fill>
                <patternFill>
                  <bgColor theme="0" tint="-0.14996795556505021"/>
                </patternFill>
              </fill>
            </x14:dxf>
          </x14:cfRule>
          <xm:sqref>D33</xm:sqref>
        </x14:conditionalFormatting>
        <x14:conditionalFormatting xmlns:xm="http://schemas.microsoft.com/office/excel/2006/main">
          <x14:cfRule type="expression" priority="16" id="{37689F0D-2F65-5240-80FD-39B6345A1E7A}">
            <xm:f>'SET UP'!$G$54&lt;2</xm:f>
            <x14:dxf>
              <font>
                <color theme="0" tint="-0.14996795556505021"/>
              </font>
              <fill>
                <patternFill>
                  <bgColor theme="0" tint="-0.14996795556505021"/>
                </patternFill>
              </fill>
            </x14:dxf>
          </x14:cfRule>
          <xm:sqref>E33</xm:sqref>
        </x14:conditionalFormatting>
        <x14:conditionalFormatting xmlns:xm="http://schemas.microsoft.com/office/excel/2006/main">
          <x14:cfRule type="expression" priority="14" id="{1DE65460-E4F7-BA4F-ACC5-709E748E7591}">
            <xm:f>'SET UP'!$G$54&lt;3</xm:f>
            <x14:dxf>
              <font>
                <color theme="0" tint="-0.14996795556505021"/>
              </font>
              <fill>
                <patternFill>
                  <bgColor theme="0" tint="-0.14996795556505021"/>
                </patternFill>
              </fill>
            </x14:dxf>
          </x14:cfRule>
          <xm:sqref>F33</xm:sqref>
        </x14:conditionalFormatting>
        <x14:conditionalFormatting xmlns:xm="http://schemas.microsoft.com/office/excel/2006/main">
          <x14:cfRule type="expression" priority="13" id="{CB112DFB-C973-484B-9D4D-556561AE1762}">
            <xm:f>'SET UP'!$G$54&lt;4</xm:f>
            <x14:dxf>
              <font>
                <color theme="0" tint="-0.14996795556505021"/>
              </font>
              <fill>
                <patternFill>
                  <bgColor theme="0" tint="-0.14996795556505021"/>
                </patternFill>
              </fill>
            </x14:dxf>
          </x14:cfRule>
          <xm:sqref>G33</xm:sqref>
        </x14:conditionalFormatting>
        <x14:conditionalFormatting xmlns:xm="http://schemas.microsoft.com/office/excel/2006/main">
          <x14:cfRule type="expression" priority="12" id="{E9EA16B9-49EA-FA47-81C6-BA256086CBAC}">
            <xm:f>'SET UP'!$G$54&lt;5</xm:f>
            <x14:dxf>
              <font>
                <color theme="0" tint="-0.14996795556505021"/>
              </font>
              <fill>
                <patternFill>
                  <bgColor theme="0" tint="-0.14996795556505021"/>
                </patternFill>
              </fill>
            </x14:dxf>
          </x14:cfRule>
          <xm:sqref>H33</xm:sqref>
        </x14:conditionalFormatting>
        <x14:conditionalFormatting xmlns:xm="http://schemas.microsoft.com/office/excel/2006/main">
          <x14:cfRule type="expression" priority="11" id="{14CE9647-FCA6-904F-B273-146AA5F025D9}">
            <xm:f>'SET UP'!$G$45&lt;1</xm:f>
            <x14:dxf>
              <font>
                <color theme="0" tint="-0.14996795556505021"/>
              </font>
              <fill>
                <patternFill>
                  <bgColor theme="0" tint="-0.14996795556505021"/>
                </patternFill>
              </fill>
            </x14:dxf>
          </x14:cfRule>
          <xm:sqref>D31</xm:sqref>
        </x14:conditionalFormatting>
        <x14:conditionalFormatting xmlns:xm="http://schemas.microsoft.com/office/excel/2006/main">
          <x14:cfRule type="expression" priority="10" id="{577E6867-89C2-7242-96AA-A49BCFCC48D7}">
            <xm:f>'SET UP'!$G$45&lt;2</xm:f>
            <x14:dxf>
              <font>
                <color theme="0" tint="-0.14996795556505021"/>
              </font>
              <fill>
                <patternFill>
                  <bgColor theme="0" tint="-0.14996795556505021"/>
                </patternFill>
              </fill>
            </x14:dxf>
          </x14:cfRule>
          <xm:sqref>E31</xm:sqref>
        </x14:conditionalFormatting>
        <x14:conditionalFormatting xmlns:xm="http://schemas.microsoft.com/office/excel/2006/main">
          <x14:cfRule type="expression" priority="9" id="{86255A26-65BC-5A44-B2DD-5634B9570DD1}">
            <xm:f>'SET UP'!$G$45&lt;3</xm:f>
            <x14:dxf>
              <font>
                <color theme="0" tint="-0.14996795556505021"/>
              </font>
              <fill>
                <patternFill>
                  <bgColor theme="0" tint="-0.14996795556505021"/>
                </patternFill>
              </fill>
            </x14:dxf>
          </x14:cfRule>
          <xm:sqref>F31</xm:sqref>
        </x14:conditionalFormatting>
        <x14:conditionalFormatting xmlns:xm="http://schemas.microsoft.com/office/excel/2006/main">
          <x14:cfRule type="expression" priority="8" id="{04B4D6BD-2C19-7A4E-BADB-0A37E85070D8}">
            <xm:f>'SET UP'!$G$45&lt;4</xm:f>
            <x14:dxf>
              <font>
                <color theme="0" tint="-0.14996795556505021"/>
              </font>
              <fill>
                <patternFill>
                  <bgColor theme="0" tint="-0.14996795556505021"/>
                </patternFill>
              </fill>
            </x14:dxf>
          </x14:cfRule>
          <xm:sqref>G31</xm:sqref>
        </x14:conditionalFormatting>
        <x14:conditionalFormatting xmlns:xm="http://schemas.microsoft.com/office/excel/2006/main">
          <x14:cfRule type="expression" priority="7" id="{457A2712-412A-AE47-A1C5-C560676263C3}">
            <xm:f>'SET UP'!$G$45&lt;5</xm:f>
            <x14:dxf>
              <font>
                <color theme="0" tint="-0.14996795556505021"/>
              </font>
              <fill>
                <patternFill>
                  <bgColor theme="0" tint="-0.14996795556505021"/>
                </patternFill>
              </fill>
            </x14:dxf>
          </x14:cfRule>
          <xm:sqref>H31</xm:sqref>
        </x14:conditionalFormatting>
        <x14:conditionalFormatting xmlns:xm="http://schemas.microsoft.com/office/excel/2006/main">
          <x14:cfRule type="expression" priority="6" id="{1CCBB962-9949-1546-B1FD-2AB7210BFF67}">
            <xm:f>'SET UP'!$G$45&lt;6</xm:f>
            <x14:dxf>
              <font>
                <color theme="0" tint="-0.14996795556505021"/>
              </font>
              <fill>
                <patternFill>
                  <bgColor theme="0" tint="-0.14996795556505021"/>
                </patternFill>
              </fill>
            </x14:dxf>
          </x14:cfRule>
          <xm:sqref>D32</xm:sqref>
        </x14:conditionalFormatting>
        <x14:conditionalFormatting xmlns:xm="http://schemas.microsoft.com/office/excel/2006/main">
          <x14:cfRule type="expression" priority="5" id="{F0520F80-909A-104F-A88C-38502CE829AA}">
            <xm:f>'SET UP'!$G$45&lt;7</xm:f>
            <x14:dxf>
              <font>
                <color theme="0" tint="-0.14996795556505021"/>
              </font>
              <fill>
                <patternFill>
                  <bgColor theme="0" tint="-0.14996795556505021"/>
                </patternFill>
              </fill>
            </x14:dxf>
          </x14:cfRule>
          <xm:sqref>E32</xm:sqref>
        </x14:conditionalFormatting>
        <x14:conditionalFormatting xmlns:xm="http://schemas.microsoft.com/office/excel/2006/main">
          <x14:cfRule type="expression" priority="4" id="{DCA2DC8B-1EEF-B441-A0CB-A31EE0AAB77A}">
            <xm:f>'SET UP'!$G$45&lt;8</xm:f>
            <x14:dxf>
              <font>
                <color theme="0" tint="-0.14996795556505021"/>
              </font>
              <fill>
                <patternFill>
                  <bgColor theme="0" tint="-0.14996795556505021"/>
                </patternFill>
              </fill>
            </x14:dxf>
          </x14:cfRule>
          <xm:sqref>F32</xm:sqref>
        </x14:conditionalFormatting>
        <x14:conditionalFormatting xmlns:xm="http://schemas.microsoft.com/office/excel/2006/main">
          <x14:cfRule type="expression" priority="3" id="{6DD49F23-066F-F241-8B52-115074597008}">
            <xm:f>'SET UP'!$G$45&lt;9</xm:f>
            <x14:dxf>
              <font>
                <color theme="0" tint="-0.14996795556505021"/>
              </font>
              <fill>
                <patternFill>
                  <bgColor theme="0" tint="-0.14996795556505021"/>
                </patternFill>
              </fill>
            </x14:dxf>
          </x14:cfRule>
          <xm:sqref>G32</xm:sqref>
        </x14:conditionalFormatting>
        <x14:conditionalFormatting xmlns:xm="http://schemas.microsoft.com/office/excel/2006/main">
          <x14:cfRule type="expression" priority="2" id="{6B4DCA9F-5EA8-B04E-AB59-D0F7B51E33DB}">
            <xm:f>'SET UP'!$G$45&lt;10</xm:f>
            <x14:dxf>
              <font>
                <color theme="0" tint="-0.14996795556505021"/>
              </font>
              <fill>
                <patternFill>
                  <bgColor theme="0" tint="-0.14996795556505021"/>
                </patternFill>
              </fill>
            </x14:dxf>
          </x14:cfRule>
          <xm:sqref>H32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6"/>
  <sheetViews>
    <sheetView zoomScale="110" zoomScaleNormal="110" workbookViewId="0">
      <selection activeCell="D4" sqref="D4"/>
    </sheetView>
  </sheetViews>
  <sheetFormatPr defaultColWidth="8.7109375" defaultRowHeight="15"/>
  <cols>
    <col min="1" max="2" width="16.42578125" customWidth="1"/>
    <col min="3" max="3" width="15.42578125" customWidth="1"/>
    <col min="4" max="9" width="6.7109375" customWidth="1"/>
    <col min="10" max="10" width="7.7109375" customWidth="1"/>
    <col min="11" max="11" width="4.140625" style="1" customWidth="1"/>
    <col min="12" max="12" width="3" customWidth="1"/>
    <col min="13" max="23" width="8.7109375" style="48"/>
  </cols>
  <sheetData>
    <row r="1" spans="1:23" ht="49.9" customHeight="1">
      <c r="A1" s="266" t="str">
        <f>'SET UP'!$A$1</f>
        <v>INTERVIEW
Superintendent's Planning Room
November 13, 2018</v>
      </c>
      <c r="B1" s="267"/>
      <c r="C1" s="267"/>
      <c r="D1" s="267"/>
      <c r="E1" s="267"/>
      <c r="F1" s="267"/>
      <c r="G1" s="267"/>
      <c r="H1" s="267"/>
      <c r="I1" s="267"/>
      <c r="J1" s="268"/>
      <c r="K1" s="259" t="s">
        <v>42</v>
      </c>
      <c r="L1" s="288" t="s">
        <v>52</v>
      </c>
      <c r="M1" s="47"/>
      <c r="N1" s="277" t="s">
        <v>58</v>
      </c>
      <c r="O1" s="278"/>
      <c r="P1" s="278"/>
      <c r="Q1" s="278"/>
      <c r="R1" s="278"/>
      <c r="S1" s="278"/>
      <c r="T1" s="278"/>
    </row>
    <row r="2" spans="1:23" ht="76.900000000000006" customHeight="1">
      <c r="A2" s="269"/>
      <c r="B2" s="270"/>
      <c r="C2" s="270"/>
      <c r="D2" s="270"/>
      <c r="E2" s="270"/>
      <c r="F2" s="270"/>
      <c r="G2" s="270"/>
      <c r="H2" s="270"/>
      <c r="I2" s="270"/>
      <c r="J2" s="271"/>
      <c r="K2" s="259"/>
      <c r="L2" s="288"/>
      <c r="M2" s="47"/>
      <c r="N2" s="278"/>
      <c r="O2" s="278"/>
      <c r="P2" s="278"/>
      <c r="Q2" s="278"/>
      <c r="R2" s="278"/>
      <c r="S2" s="278"/>
      <c r="T2" s="278"/>
    </row>
    <row r="3" spans="1:23" s="1" customFormat="1" ht="16.149999999999999" customHeight="1" thickBot="1">
      <c r="A3" s="272" t="s">
        <v>0</v>
      </c>
      <c r="B3" s="273"/>
      <c r="C3" s="84"/>
      <c r="D3" s="289" t="s">
        <v>2</v>
      </c>
      <c r="E3" s="290"/>
      <c r="F3" s="290"/>
      <c r="G3" s="290"/>
      <c r="H3" s="291"/>
      <c r="I3" s="274" t="str">
        <f>'SET UP'!$A$55</f>
        <v>ACUMEN</v>
      </c>
      <c r="J3" s="275"/>
      <c r="K3" s="259"/>
      <c r="L3" s="288"/>
      <c r="M3" s="47"/>
      <c r="N3" s="49"/>
      <c r="O3" s="50"/>
      <c r="P3" s="50"/>
      <c r="Q3" s="50"/>
      <c r="R3" s="50"/>
      <c r="S3" s="50"/>
      <c r="T3" s="50"/>
      <c r="U3" s="50"/>
      <c r="V3" s="50"/>
      <c r="W3" s="50"/>
    </row>
    <row r="4" spans="1:23" ht="16.149999999999999" customHeight="1" thickBot="1">
      <c r="A4" s="224" t="str">
        <f>'SET UP'!$A$5</f>
        <v>Applicant # 1</v>
      </c>
      <c r="B4" s="225"/>
      <c r="C4" s="230" t="str">
        <f>'SET UP'!$A$44</f>
        <v>BEHAVIOR</v>
      </c>
      <c r="D4" s="54"/>
      <c r="E4" s="54"/>
      <c r="F4" s="54"/>
      <c r="G4" s="54"/>
      <c r="H4" s="54"/>
      <c r="I4" s="260"/>
      <c r="J4" s="261"/>
      <c r="K4" s="257">
        <f>SUM(D4:H5)</f>
        <v>0</v>
      </c>
      <c r="L4" s="276">
        <f>K4+K6</f>
        <v>0</v>
      </c>
      <c r="M4" s="51"/>
      <c r="N4" s="51"/>
    </row>
    <row r="5" spans="1:23" ht="16.899999999999999" customHeight="1" thickTop="1" thickBot="1">
      <c r="A5" s="226"/>
      <c r="B5" s="227"/>
      <c r="C5" s="231"/>
      <c r="D5" s="54"/>
      <c r="E5" s="54"/>
      <c r="F5" s="54"/>
      <c r="G5" s="54"/>
      <c r="H5" s="54"/>
      <c r="I5" s="262"/>
      <c r="J5" s="263"/>
      <c r="K5" s="258"/>
      <c r="L5" s="276"/>
      <c r="M5" s="51"/>
      <c r="N5" s="279" t="str">
        <f>'SET UP'!I46</f>
        <v>DO NOT enter any value in grey out cells</v>
      </c>
      <c r="O5" s="280"/>
      <c r="P5" s="280"/>
      <c r="Q5" s="280"/>
      <c r="R5" s="280"/>
      <c r="S5" s="280"/>
      <c r="T5" s="281"/>
    </row>
    <row r="6" spans="1:23" ht="18" customHeight="1" thickBot="1">
      <c r="A6" s="228"/>
      <c r="B6" s="229"/>
      <c r="C6" s="56" t="str">
        <f>'SET UP'!$A$53</f>
        <v>CAREER FIT</v>
      </c>
      <c r="D6" s="55"/>
      <c r="E6" s="14"/>
      <c r="F6" s="14"/>
      <c r="G6" s="14"/>
      <c r="H6" s="14"/>
      <c r="I6" s="264"/>
      <c r="J6" s="265"/>
      <c r="K6" s="75">
        <f>SUM(D6:H6)</f>
        <v>0</v>
      </c>
      <c r="L6" s="276"/>
      <c r="M6" s="51"/>
      <c r="N6" s="282"/>
      <c r="O6" s="283"/>
      <c r="P6" s="283"/>
      <c r="Q6" s="283"/>
      <c r="R6" s="283"/>
      <c r="S6" s="283"/>
      <c r="T6" s="284"/>
    </row>
    <row r="7" spans="1:23" ht="16.149999999999999" customHeight="1">
      <c r="A7" s="224" t="str">
        <f>'SET UP'!A7</f>
        <v>Applicant # 2</v>
      </c>
      <c r="B7" s="225"/>
      <c r="C7" s="230" t="str">
        <f>'SET UP'!$A$44</f>
        <v>BEHAVIOR</v>
      </c>
      <c r="D7" s="54"/>
      <c r="E7" s="54"/>
      <c r="F7" s="54"/>
      <c r="G7" s="54"/>
      <c r="H7" s="54"/>
      <c r="I7" s="260"/>
      <c r="J7" s="261"/>
      <c r="K7" s="257">
        <f>SUM(D7:H8)</f>
        <v>0</v>
      </c>
      <c r="L7" s="276">
        <f t="shared" ref="L7" si="0">K7+K9</f>
        <v>0</v>
      </c>
      <c r="M7" s="51"/>
      <c r="N7" s="282"/>
      <c r="O7" s="283"/>
      <c r="P7" s="283"/>
      <c r="Q7" s="283"/>
      <c r="R7" s="283"/>
      <c r="S7" s="283"/>
      <c r="T7" s="284"/>
    </row>
    <row r="8" spans="1:23" ht="16.149999999999999" customHeight="1" thickBot="1">
      <c r="A8" s="226"/>
      <c r="B8" s="227"/>
      <c r="C8" s="231"/>
      <c r="D8" s="54"/>
      <c r="E8" s="54"/>
      <c r="F8" s="54"/>
      <c r="G8" s="54"/>
      <c r="H8" s="54"/>
      <c r="I8" s="262"/>
      <c r="J8" s="263"/>
      <c r="K8" s="258"/>
      <c r="L8" s="276"/>
      <c r="M8" s="51"/>
      <c r="N8" s="282"/>
      <c r="O8" s="283"/>
      <c r="P8" s="283"/>
      <c r="Q8" s="283"/>
      <c r="R8" s="283"/>
      <c r="S8" s="283"/>
      <c r="T8" s="284"/>
    </row>
    <row r="9" spans="1:23" ht="16.899999999999999" customHeight="1" thickBot="1">
      <c r="A9" s="228"/>
      <c r="B9" s="229"/>
      <c r="C9" s="56" t="str">
        <f>'SET UP'!$A$53</f>
        <v>CAREER FIT</v>
      </c>
      <c r="D9" s="55"/>
      <c r="E9" s="14"/>
      <c r="F9" s="14"/>
      <c r="G9" s="14"/>
      <c r="H9" s="14"/>
      <c r="I9" s="264"/>
      <c r="J9" s="265"/>
      <c r="K9" s="75">
        <f>SUM(D9:H9)</f>
        <v>0</v>
      </c>
      <c r="L9" s="276"/>
      <c r="M9" s="51"/>
      <c r="N9" s="282"/>
      <c r="O9" s="283"/>
      <c r="P9" s="283"/>
      <c r="Q9" s="283"/>
      <c r="R9" s="283"/>
      <c r="S9" s="283"/>
      <c r="T9" s="284"/>
    </row>
    <row r="10" spans="1:23" ht="16.149999999999999" customHeight="1">
      <c r="A10" s="224" t="str">
        <f>'SET UP'!A9</f>
        <v>Applicant # 3</v>
      </c>
      <c r="B10" s="225"/>
      <c r="C10" s="230" t="str">
        <f>'SET UP'!$A$44</f>
        <v>BEHAVIOR</v>
      </c>
      <c r="D10" s="54"/>
      <c r="E10" s="54"/>
      <c r="F10" s="54"/>
      <c r="G10" s="54"/>
      <c r="H10" s="54"/>
      <c r="I10" s="260"/>
      <c r="J10" s="261"/>
      <c r="K10" s="257">
        <f>SUM(D10:H11)</f>
        <v>0</v>
      </c>
      <c r="L10" s="276">
        <f t="shared" ref="L10" si="1">K10+K12</f>
        <v>0</v>
      </c>
      <c r="M10" s="51"/>
      <c r="N10" s="282"/>
      <c r="O10" s="283"/>
      <c r="P10" s="283"/>
      <c r="Q10" s="283"/>
      <c r="R10" s="283"/>
      <c r="S10" s="283"/>
      <c r="T10" s="284"/>
    </row>
    <row r="11" spans="1:23" ht="16.149999999999999" customHeight="1" thickBot="1">
      <c r="A11" s="226"/>
      <c r="B11" s="227"/>
      <c r="C11" s="231"/>
      <c r="D11" s="54"/>
      <c r="E11" s="54"/>
      <c r="F11" s="54"/>
      <c r="G11" s="54"/>
      <c r="H11" s="54"/>
      <c r="I11" s="262"/>
      <c r="J11" s="263"/>
      <c r="K11" s="258"/>
      <c r="L11" s="276"/>
      <c r="M11" s="51"/>
      <c r="N11" s="282"/>
      <c r="O11" s="283"/>
      <c r="P11" s="283"/>
      <c r="Q11" s="283"/>
      <c r="R11" s="283"/>
      <c r="S11" s="283"/>
      <c r="T11" s="284"/>
    </row>
    <row r="12" spans="1:23" ht="16.899999999999999" customHeight="1" thickBot="1">
      <c r="A12" s="228"/>
      <c r="B12" s="229"/>
      <c r="C12" s="56" t="str">
        <f>'SET UP'!$A$53</f>
        <v>CAREER FIT</v>
      </c>
      <c r="D12" s="55"/>
      <c r="E12" s="14"/>
      <c r="F12" s="14"/>
      <c r="G12" s="14"/>
      <c r="H12" s="14"/>
      <c r="I12" s="264"/>
      <c r="J12" s="265"/>
      <c r="K12" s="75">
        <f>SUM(D12:H12)</f>
        <v>0</v>
      </c>
      <c r="L12" s="276"/>
      <c r="M12" s="51"/>
      <c r="N12" s="282"/>
      <c r="O12" s="283"/>
      <c r="P12" s="283"/>
      <c r="Q12" s="283"/>
      <c r="R12" s="283"/>
      <c r="S12" s="283"/>
      <c r="T12" s="284"/>
    </row>
    <row r="13" spans="1:23" ht="16.149999999999999" customHeight="1">
      <c r="A13" s="224" t="str">
        <f>'SET UP'!A11</f>
        <v>Applicant # 4</v>
      </c>
      <c r="B13" s="225"/>
      <c r="C13" s="230" t="str">
        <f>'SET UP'!$A$44</f>
        <v>BEHAVIOR</v>
      </c>
      <c r="D13" s="54"/>
      <c r="E13" s="54"/>
      <c r="F13" s="54"/>
      <c r="G13" s="54"/>
      <c r="H13" s="54"/>
      <c r="I13" s="260"/>
      <c r="J13" s="261"/>
      <c r="K13" s="257">
        <f>SUM(D13:H14)</f>
        <v>0</v>
      </c>
      <c r="L13" s="276">
        <f t="shared" ref="L13" si="2">K13+K15</f>
        <v>0</v>
      </c>
      <c r="M13" s="51"/>
      <c r="N13" s="282"/>
      <c r="O13" s="283"/>
      <c r="P13" s="283"/>
      <c r="Q13" s="283"/>
      <c r="R13" s="283"/>
      <c r="S13" s="283"/>
      <c r="T13" s="284"/>
    </row>
    <row r="14" spans="1:23" ht="16.149999999999999" customHeight="1" thickBot="1">
      <c r="A14" s="226"/>
      <c r="B14" s="227"/>
      <c r="C14" s="231"/>
      <c r="D14" s="54"/>
      <c r="E14" s="54"/>
      <c r="F14" s="54"/>
      <c r="G14" s="54"/>
      <c r="H14" s="54"/>
      <c r="I14" s="262"/>
      <c r="J14" s="263"/>
      <c r="K14" s="258"/>
      <c r="L14" s="276"/>
      <c r="M14" s="51"/>
      <c r="N14" s="282"/>
      <c r="O14" s="283"/>
      <c r="P14" s="283"/>
      <c r="Q14" s="283"/>
      <c r="R14" s="283"/>
      <c r="S14" s="283"/>
      <c r="T14" s="284"/>
    </row>
    <row r="15" spans="1:23" ht="16.899999999999999" customHeight="1" thickBot="1">
      <c r="A15" s="228"/>
      <c r="B15" s="229"/>
      <c r="C15" s="56" t="str">
        <f>'SET UP'!$A$53</f>
        <v>CAREER FIT</v>
      </c>
      <c r="D15" s="55"/>
      <c r="E15" s="14"/>
      <c r="F15" s="14"/>
      <c r="G15" s="14"/>
      <c r="H15" s="14"/>
      <c r="I15" s="264"/>
      <c r="J15" s="265"/>
      <c r="K15" s="75">
        <f>SUM(D15:H15)</f>
        <v>0</v>
      </c>
      <c r="L15" s="276"/>
      <c r="M15" s="51"/>
      <c r="N15" s="282"/>
      <c r="O15" s="283"/>
      <c r="P15" s="283"/>
      <c r="Q15" s="283"/>
      <c r="R15" s="283"/>
      <c r="S15" s="283"/>
      <c r="T15" s="284"/>
    </row>
    <row r="16" spans="1:23" ht="16.149999999999999" customHeight="1">
      <c r="A16" s="224" t="str">
        <f>'SET UP'!A13</f>
        <v>Applicant # 5</v>
      </c>
      <c r="B16" s="225"/>
      <c r="C16" s="230" t="str">
        <f>'SET UP'!$A$44</f>
        <v>BEHAVIOR</v>
      </c>
      <c r="D16" s="54"/>
      <c r="E16" s="54"/>
      <c r="F16" s="54"/>
      <c r="G16" s="54"/>
      <c r="H16" s="54"/>
      <c r="I16" s="260"/>
      <c r="J16" s="261"/>
      <c r="K16" s="257">
        <f>SUM(D16:H17)</f>
        <v>0</v>
      </c>
      <c r="L16" s="276">
        <f t="shared" ref="L16" si="3">K16+K18</f>
        <v>0</v>
      </c>
      <c r="M16" s="51"/>
      <c r="N16" s="282"/>
      <c r="O16" s="283"/>
      <c r="P16" s="283"/>
      <c r="Q16" s="283"/>
      <c r="R16" s="283"/>
      <c r="S16" s="283"/>
      <c r="T16" s="284"/>
    </row>
    <row r="17" spans="1:20" ht="16.149999999999999" customHeight="1" thickBot="1">
      <c r="A17" s="226"/>
      <c r="B17" s="227"/>
      <c r="C17" s="231"/>
      <c r="D17" s="54"/>
      <c r="E17" s="54"/>
      <c r="F17" s="54"/>
      <c r="G17" s="54"/>
      <c r="H17" s="54"/>
      <c r="I17" s="262"/>
      <c r="J17" s="263"/>
      <c r="K17" s="258"/>
      <c r="L17" s="276"/>
      <c r="M17" s="51"/>
      <c r="N17" s="282"/>
      <c r="O17" s="283"/>
      <c r="P17" s="283"/>
      <c r="Q17" s="283"/>
      <c r="R17" s="283"/>
      <c r="S17" s="283"/>
      <c r="T17" s="284"/>
    </row>
    <row r="18" spans="1:20" ht="16.899999999999999" customHeight="1" thickBot="1">
      <c r="A18" s="228"/>
      <c r="B18" s="229"/>
      <c r="C18" s="56" t="str">
        <f>'SET UP'!$A$53</f>
        <v>CAREER FIT</v>
      </c>
      <c r="D18" s="55"/>
      <c r="E18" s="14"/>
      <c r="F18" s="14"/>
      <c r="G18" s="14"/>
      <c r="H18" s="14"/>
      <c r="I18" s="264"/>
      <c r="J18" s="265"/>
      <c r="K18" s="75">
        <f>SUM(D18:H18)</f>
        <v>0</v>
      </c>
      <c r="L18" s="276"/>
      <c r="M18" s="51"/>
      <c r="N18" s="282"/>
      <c r="O18" s="283"/>
      <c r="P18" s="283"/>
      <c r="Q18" s="283"/>
      <c r="R18" s="283"/>
      <c r="S18" s="283"/>
      <c r="T18" s="284"/>
    </row>
    <row r="19" spans="1:20" ht="16.149999999999999" customHeight="1">
      <c r="A19" s="224" t="str">
        <f>'SET UP'!A15</f>
        <v>Applicant # 6</v>
      </c>
      <c r="B19" s="225"/>
      <c r="C19" s="230" t="str">
        <f>'SET UP'!$A$44</f>
        <v>BEHAVIOR</v>
      </c>
      <c r="D19" s="54"/>
      <c r="E19" s="54"/>
      <c r="F19" s="54"/>
      <c r="G19" s="54"/>
      <c r="H19" s="54"/>
      <c r="I19" s="260"/>
      <c r="J19" s="261"/>
      <c r="K19" s="257">
        <f>SUM(D19:H20)</f>
        <v>0</v>
      </c>
      <c r="L19" s="276">
        <f t="shared" ref="L19" si="4">K19+K21</f>
        <v>0</v>
      </c>
      <c r="M19" s="51"/>
      <c r="N19" s="282"/>
      <c r="O19" s="283"/>
      <c r="P19" s="283"/>
      <c r="Q19" s="283"/>
      <c r="R19" s="283"/>
      <c r="S19" s="283"/>
      <c r="T19" s="284"/>
    </row>
    <row r="20" spans="1:20" ht="16.899999999999999" customHeight="1" thickBot="1">
      <c r="A20" s="226"/>
      <c r="B20" s="227"/>
      <c r="C20" s="231"/>
      <c r="D20" s="54"/>
      <c r="E20" s="54"/>
      <c r="F20" s="54"/>
      <c r="G20" s="54"/>
      <c r="H20" s="54"/>
      <c r="I20" s="262"/>
      <c r="J20" s="263"/>
      <c r="K20" s="258"/>
      <c r="L20" s="276"/>
      <c r="M20" s="51"/>
      <c r="N20" s="282"/>
      <c r="O20" s="283"/>
      <c r="P20" s="283"/>
      <c r="Q20" s="283"/>
      <c r="R20" s="283"/>
      <c r="S20" s="283"/>
      <c r="T20" s="284"/>
    </row>
    <row r="21" spans="1:20" ht="16.899999999999999" customHeight="1" thickBot="1">
      <c r="A21" s="228"/>
      <c r="B21" s="229"/>
      <c r="C21" s="56" t="str">
        <f>'SET UP'!$A$53</f>
        <v>CAREER FIT</v>
      </c>
      <c r="D21" s="55"/>
      <c r="E21" s="14"/>
      <c r="F21" s="14"/>
      <c r="G21" s="14"/>
      <c r="H21" s="14"/>
      <c r="I21" s="264"/>
      <c r="J21" s="265"/>
      <c r="K21" s="75">
        <f>SUM(D21:H21)</f>
        <v>0</v>
      </c>
      <c r="L21" s="276"/>
      <c r="M21" s="51"/>
      <c r="N21" s="282"/>
      <c r="O21" s="283"/>
      <c r="P21" s="283"/>
      <c r="Q21" s="283"/>
      <c r="R21" s="283"/>
      <c r="S21" s="283"/>
      <c r="T21" s="284"/>
    </row>
    <row r="22" spans="1:20" ht="15" customHeight="1">
      <c r="A22" s="224" t="str">
        <f>'SET UP'!A17</f>
        <v>Applicant # 7</v>
      </c>
      <c r="B22" s="225"/>
      <c r="C22" s="230" t="str">
        <f>'SET UP'!$A$44</f>
        <v>BEHAVIOR</v>
      </c>
      <c r="D22" s="54"/>
      <c r="E22" s="54"/>
      <c r="F22" s="54"/>
      <c r="G22" s="54"/>
      <c r="H22" s="54"/>
      <c r="I22" s="260"/>
      <c r="J22" s="261"/>
      <c r="K22" s="257">
        <f>SUM(D22:H23)</f>
        <v>0</v>
      </c>
      <c r="L22" s="276">
        <f t="shared" ref="L22" si="5">K22+K24</f>
        <v>0</v>
      </c>
      <c r="M22" s="51"/>
      <c r="N22" s="282"/>
      <c r="O22" s="283"/>
      <c r="P22" s="283"/>
      <c r="Q22" s="283"/>
      <c r="R22" s="283"/>
      <c r="S22" s="283"/>
      <c r="T22" s="284"/>
    </row>
    <row r="23" spans="1:20" ht="16.149999999999999" customHeight="1" thickBot="1">
      <c r="A23" s="226"/>
      <c r="B23" s="227"/>
      <c r="C23" s="231"/>
      <c r="D23" s="54"/>
      <c r="E23" s="54"/>
      <c r="F23" s="54"/>
      <c r="G23" s="54"/>
      <c r="H23" s="54"/>
      <c r="I23" s="262"/>
      <c r="J23" s="263"/>
      <c r="K23" s="258"/>
      <c r="L23" s="276"/>
      <c r="M23" s="51"/>
      <c r="N23" s="282"/>
      <c r="O23" s="283"/>
      <c r="P23" s="283"/>
      <c r="Q23" s="283"/>
      <c r="R23" s="283"/>
      <c r="S23" s="283"/>
      <c r="T23" s="284"/>
    </row>
    <row r="24" spans="1:20" ht="16.899999999999999" customHeight="1" thickBot="1">
      <c r="A24" s="228"/>
      <c r="B24" s="229"/>
      <c r="C24" s="56" t="str">
        <f>'SET UP'!$A$53</f>
        <v>CAREER FIT</v>
      </c>
      <c r="D24" s="55"/>
      <c r="E24" s="14"/>
      <c r="F24" s="14"/>
      <c r="G24" s="14"/>
      <c r="H24" s="14"/>
      <c r="I24" s="264"/>
      <c r="J24" s="265"/>
      <c r="K24" s="75">
        <f>SUM(D24:H24)</f>
        <v>0</v>
      </c>
      <c r="L24" s="276"/>
      <c r="M24" s="51"/>
      <c r="N24" s="285"/>
      <c r="O24" s="286"/>
      <c r="P24" s="286"/>
      <c r="Q24" s="286"/>
      <c r="R24" s="286"/>
      <c r="S24" s="286"/>
      <c r="T24" s="287"/>
    </row>
    <row r="25" spans="1:20" ht="15" customHeight="1">
      <c r="A25" s="224" t="str">
        <f>'SET UP'!A19</f>
        <v>Applicant # 8</v>
      </c>
      <c r="B25" s="225"/>
      <c r="C25" s="230" t="str">
        <f>'SET UP'!$A$44</f>
        <v>BEHAVIOR</v>
      </c>
      <c r="D25" s="54"/>
      <c r="E25" s="54"/>
      <c r="F25" s="54"/>
      <c r="G25" s="54"/>
      <c r="H25" s="54"/>
      <c r="I25" s="260"/>
      <c r="J25" s="261"/>
      <c r="K25" s="257">
        <f>SUM(D25:H26)</f>
        <v>0</v>
      </c>
      <c r="L25" s="276">
        <f t="shared" ref="L25" si="6">K25+K27</f>
        <v>0</v>
      </c>
      <c r="M25" s="51"/>
      <c r="N25" s="51"/>
    </row>
    <row r="26" spans="1:20" ht="16.149999999999999" customHeight="1" thickBot="1">
      <c r="A26" s="226"/>
      <c r="B26" s="227"/>
      <c r="C26" s="231"/>
      <c r="D26" s="54"/>
      <c r="E26" s="54"/>
      <c r="F26" s="54"/>
      <c r="G26" s="54"/>
      <c r="H26" s="54"/>
      <c r="I26" s="262"/>
      <c r="J26" s="263"/>
      <c r="K26" s="258"/>
      <c r="L26" s="276"/>
      <c r="M26" s="51"/>
      <c r="N26" s="51"/>
    </row>
    <row r="27" spans="1:20" ht="16.899999999999999" customHeight="1" thickBot="1">
      <c r="A27" s="228"/>
      <c r="B27" s="229"/>
      <c r="C27" s="56" t="str">
        <f>'SET UP'!$A$53</f>
        <v>CAREER FIT</v>
      </c>
      <c r="D27" s="55"/>
      <c r="E27" s="14"/>
      <c r="F27" s="14"/>
      <c r="G27" s="14"/>
      <c r="H27" s="14"/>
      <c r="I27" s="264"/>
      <c r="J27" s="265"/>
      <c r="K27" s="75">
        <f>SUM(D27:H27)</f>
        <v>0</v>
      </c>
      <c r="L27" s="276"/>
      <c r="M27" s="51"/>
      <c r="N27" s="51"/>
    </row>
    <row r="28" spans="1:20" ht="15" customHeight="1">
      <c r="A28" s="224" t="str">
        <f>'SET UP'!A21</f>
        <v>Applicant # 9</v>
      </c>
      <c r="B28" s="225"/>
      <c r="C28" s="230" t="str">
        <f>'SET UP'!$A$44</f>
        <v>BEHAVIOR</v>
      </c>
      <c r="D28" s="54"/>
      <c r="E28" s="54"/>
      <c r="F28" s="54"/>
      <c r="G28" s="54"/>
      <c r="H28" s="54"/>
      <c r="I28" s="260"/>
      <c r="J28" s="261"/>
      <c r="K28" s="257">
        <f>SUM(D28:H29)</f>
        <v>0</v>
      </c>
      <c r="L28" s="276">
        <f t="shared" ref="L28" si="7">K28+K30</f>
        <v>0</v>
      </c>
      <c r="M28" s="51"/>
      <c r="N28" s="51"/>
    </row>
    <row r="29" spans="1:20" ht="16.149999999999999" customHeight="1" thickBot="1">
      <c r="A29" s="226"/>
      <c r="B29" s="227"/>
      <c r="C29" s="231"/>
      <c r="D29" s="54"/>
      <c r="E29" s="54"/>
      <c r="F29" s="54"/>
      <c r="G29" s="54"/>
      <c r="H29" s="54"/>
      <c r="I29" s="262"/>
      <c r="J29" s="263"/>
      <c r="K29" s="258"/>
      <c r="L29" s="276"/>
      <c r="M29" s="51"/>
      <c r="N29" s="51"/>
    </row>
    <row r="30" spans="1:20" ht="16.899999999999999" customHeight="1" thickBot="1">
      <c r="A30" s="228"/>
      <c r="B30" s="229"/>
      <c r="C30" s="56" t="str">
        <f>'SET UP'!$A$53</f>
        <v>CAREER FIT</v>
      </c>
      <c r="D30" s="55"/>
      <c r="E30" s="14"/>
      <c r="F30" s="14"/>
      <c r="G30" s="14"/>
      <c r="H30" s="14"/>
      <c r="I30" s="264"/>
      <c r="J30" s="265"/>
      <c r="K30" s="75">
        <f>SUM(D30:H30)</f>
        <v>0</v>
      </c>
      <c r="L30" s="276"/>
      <c r="M30" s="51"/>
      <c r="N30" s="51"/>
    </row>
    <row r="31" spans="1:20" ht="15" customHeight="1">
      <c r="A31" s="224" t="str">
        <f>'SET UP'!A23</f>
        <v>Applicant # 10</v>
      </c>
      <c r="B31" s="225"/>
      <c r="C31" s="230" t="str">
        <f>'SET UP'!$A$44</f>
        <v>BEHAVIOR</v>
      </c>
      <c r="D31" s="54"/>
      <c r="E31" s="54"/>
      <c r="F31" s="54"/>
      <c r="G31" s="54"/>
      <c r="H31" s="54"/>
      <c r="I31" s="260"/>
      <c r="J31" s="261"/>
      <c r="K31" s="257">
        <f>SUM(D31:H32)</f>
        <v>0</v>
      </c>
      <c r="L31" s="276">
        <f>K31+K33</f>
        <v>0</v>
      </c>
      <c r="M31" s="51"/>
      <c r="N31" s="51"/>
    </row>
    <row r="32" spans="1:20" ht="16.149999999999999" customHeight="1" thickBot="1">
      <c r="A32" s="226"/>
      <c r="B32" s="227"/>
      <c r="C32" s="231"/>
      <c r="D32" s="54"/>
      <c r="E32" s="54"/>
      <c r="F32" s="54"/>
      <c r="G32" s="54"/>
      <c r="H32" s="54"/>
      <c r="I32" s="262"/>
      <c r="J32" s="263"/>
      <c r="K32" s="258"/>
      <c r="L32" s="276"/>
      <c r="M32" s="51"/>
      <c r="N32" s="51"/>
    </row>
    <row r="33" spans="1:14" ht="16.899999999999999" customHeight="1" thickBot="1">
      <c r="A33" s="228"/>
      <c r="B33" s="229"/>
      <c r="C33" s="56" t="str">
        <f>'SET UP'!$A$53</f>
        <v>CAREER FIT</v>
      </c>
      <c r="D33" s="55"/>
      <c r="E33" s="14"/>
      <c r="F33" s="14"/>
      <c r="G33" s="14"/>
      <c r="H33" s="14"/>
      <c r="I33" s="264"/>
      <c r="J33" s="265"/>
      <c r="K33" s="75">
        <f>SUM(D33:H33)</f>
        <v>0</v>
      </c>
      <c r="L33" s="276"/>
      <c r="M33" s="51"/>
      <c r="N33" s="51"/>
    </row>
    <row r="34" spans="1:14" ht="19.899999999999999" customHeight="1">
      <c r="A34" s="111" t="str">
        <f>'SET UP'!$A$44</f>
        <v>BEHAVIOR</v>
      </c>
      <c r="B34" s="234" t="str">
        <f>'SET UP'!$B$44</f>
        <v xml:space="preserve">SCORING RUBRIC  </v>
      </c>
      <c r="C34" s="234"/>
      <c r="D34" s="234"/>
      <c r="E34" s="234"/>
      <c r="F34" s="234"/>
      <c r="G34" s="234"/>
      <c r="H34" s="234"/>
      <c r="I34" s="234"/>
      <c r="J34" s="235"/>
      <c r="K34" s="15"/>
      <c r="L34" s="2"/>
      <c r="M34" s="51"/>
      <c r="N34" s="51"/>
    </row>
    <row r="35" spans="1:14" ht="19.899999999999999" customHeight="1">
      <c r="A35" s="112"/>
      <c r="B35" s="236" t="str">
        <f>'SET UP'!$B$45</f>
        <v xml:space="preserve">Based on Situation (S), Task (T), Action (A), Result (R) protocols.  </v>
      </c>
      <c r="C35" s="236"/>
      <c r="D35" s="236"/>
      <c r="E35" s="236"/>
      <c r="F35" s="236"/>
      <c r="G35" s="236"/>
      <c r="H35" s="236"/>
      <c r="I35" s="236"/>
      <c r="J35" s="237"/>
      <c r="K35" s="15"/>
      <c r="L35" s="2"/>
      <c r="M35" s="51"/>
      <c r="N35" s="51"/>
    </row>
    <row r="36" spans="1:14" ht="33" customHeight="1" thickBot="1">
      <c r="A36" s="113"/>
      <c r="B36" s="236" t="str">
        <f>'SET UP'!$B$46</f>
        <v xml:space="preserve">~ Targeted Selection Scoring Rubric (Maximum Score 5  per item) </v>
      </c>
      <c r="C36" s="236"/>
      <c r="D36" s="236"/>
      <c r="E36" s="236"/>
      <c r="F36" s="236"/>
      <c r="G36" s="236"/>
      <c r="H36" s="236"/>
      <c r="I36" s="236"/>
      <c r="J36" s="237"/>
      <c r="K36" s="15"/>
      <c r="L36" s="2"/>
      <c r="M36" s="51"/>
      <c r="N36" s="51"/>
    </row>
    <row r="37" spans="1:14" ht="31.15" customHeight="1">
      <c r="A37" s="72">
        <f>'SET UP'!$A$47</f>
        <v>0</v>
      </c>
      <c r="B37" s="246" t="str">
        <f>'SET UP'!$B$47</f>
        <v>No response.</v>
      </c>
      <c r="C37" s="247"/>
      <c r="D37" s="247"/>
      <c r="E37" s="247"/>
      <c r="F37" s="247"/>
      <c r="G37" s="247"/>
      <c r="H37" s="247"/>
      <c r="I37" s="247"/>
      <c r="J37" s="248"/>
      <c r="K37" s="15"/>
      <c r="L37" s="2"/>
      <c r="M37" s="51"/>
      <c r="N37" s="51"/>
    </row>
    <row r="38" spans="1:14" ht="19.149999999999999" customHeight="1">
      <c r="A38" s="73">
        <f>'SET UP'!$A$48</f>
        <v>1</v>
      </c>
      <c r="B38" s="249" t="str">
        <f>'SET UP'!$B$48</f>
        <v>STAR missing, answer was vague/incomplete or unrelated to the question.</v>
      </c>
      <c r="C38" s="250"/>
      <c r="D38" s="250"/>
      <c r="E38" s="250"/>
      <c r="F38" s="250"/>
      <c r="G38" s="250"/>
      <c r="H38" s="250"/>
      <c r="I38" s="250"/>
      <c r="J38" s="251"/>
      <c r="K38" s="15"/>
      <c r="L38" s="2"/>
      <c r="M38" s="51"/>
      <c r="N38" s="51"/>
    </row>
    <row r="39" spans="1:14" ht="21" customHeight="1">
      <c r="A39" s="73">
        <f>'SET UP'!$A$49</f>
        <v>2</v>
      </c>
      <c r="B39" s="249" t="str">
        <f>'SET UP'!$B$49</f>
        <v>Answer included some STAR elements but there were incomplete or missing components.</v>
      </c>
      <c r="C39" s="250"/>
      <c r="D39" s="250"/>
      <c r="E39" s="250"/>
      <c r="F39" s="250"/>
      <c r="G39" s="250"/>
      <c r="H39" s="250"/>
      <c r="I39" s="250"/>
      <c r="J39" s="251"/>
    </row>
    <row r="40" spans="1:14" ht="19.149999999999999" customHeight="1">
      <c r="A40" s="73">
        <f>'SET UP'!$A$50</f>
        <v>3</v>
      </c>
      <c r="B40" s="249" t="str">
        <f>'SET UP'!$B$50</f>
        <v>Gave complete STAR with two (2) or more vague areas (relevance/relatedness), average.</v>
      </c>
      <c r="C40" s="250"/>
      <c r="D40" s="250"/>
      <c r="E40" s="250"/>
      <c r="F40" s="250"/>
      <c r="G40" s="250"/>
      <c r="H40" s="250"/>
      <c r="I40" s="250"/>
      <c r="J40" s="251"/>
    </row>
    <row r="41" spans="1:14" ht="21" customHeight="1">
      <c r="A41" s="73">
        <f>'SET UP'!$A$51</f>
        <v>4</v>
      </c>
      <c r="B41" s="249" t="str">
        <f>'SET UP'!$B$51</f>
        <v>Gave complete STAR -  above average response.</v>
      </c>
      <c r="C41" s="250"/>
      <c r="D41" s="250"/>
      <c r="E41" s="250"/>
      <c r="F41" s="250"/>
      <c r="G41" s="250"/>
      <c r="H41" s="250"/>
      <c r="I41" s="250"/>
      <c r="J41" s="251"/>
    </row>
    <row r="42" spans="1:14" ht="21" customHeight="1" thickBot="1">
      <c r="A42" s="74">
        <f>'SET UP'!$A$52</f>
        <v>5</v>
      </c>
      <c r="B42" s="252" t="str">
        <f>'SET UP'!$B$52</f>
        <v>Comprehensive response, includes all elements of the STAR, highly skilled, well above average.</v>
      </c>
      <c r="C42" s="253"/>
      <c r="D42" s="253"/>
      <c r="E42" s="253"/>
      <c r="F42" s="253"/>
      <c r="G42" s="253"/>
      <c r="H42" s="253"/>
      <c r="I42" s="253"/>
      <c r="J42" s="254"/>
    </row>
    <row r="43" spans="1:14" ht="21" customHeight="1">
      <c r="A43" s="255" t="str">
        <f>'SET UP'!$A$53</f>
        <v>CAREER FIT</v>
      </c>
      <c r="B43" s="238" t="str">
        <f>'SET UP'!$B$53</f>
        <v>Career Fit values are either "0" or "1" depending on how well the motivators demonstrate authentic/organic  behavior.</v>
      </c>
      <c r="C43" s="97"/>
      <c r="D43" s="97"/>
      <c r="E43" s="97"/>
      <c r="F43" s="97"/>
      <c r="G43" s="97"/>
      <c r="H43" s="97"/>
      <c r="I43" s="97"/>
      <c r="J43" s="98"/>
    </row>
    <row r="44" spans="1:14" ht="21" customHeight="1" thickBot="1">
      <c r="A44" s="256" t="str">
        <f>'SET UP'!$A$44</f>
        <v>BEHAVIOR</v>
      </c>
      <c r="B44" s="239" t="str">
        <f>'SET UP'!$B$52</f>
        <v>Comprehensive response, includes all elements of the STAR, highly skilled, well above average.</v>
      </c>
      <c r="C44" s="240"/>
      <c r="D44" s="240"/>
      <c r="E44" s="240"/>
      <c r="F44" s="240"/>
      <c r="G44" s="240"/>
      <c r="H44" s="240"/>
      <c r="I44" s="240"/>
      <c r="J44" s="241"/>
    </row>
    <row r="45" spans="1:14" ht="15" customHeight="1">
      <c r="A45" s="232" t="str">
        <f>'SET UP'!$A$55</f>
        <v>ACUMEN</v>
      </c>
      <c r="B45" s="242" t="str">
        <f>'SET UP'!$B$55</f>
        <v>This value gives us an indication of  the applicanct potential contribution  to organizational culture and climate.</v>
      </c>
      <c r="C45" s="243"/>
      <c r="D45" s="243"/>
      <c r="E45" s="243"/>
      <c r="F45" s="243"/>
      <c r="G45" s="243"/>
      <c r="H45" s="243"/>
      <c r="I45" s="243"/>
      <c r="J45" s="244"/>
    </row>
    <row r="46" spans="1:14" ht="16.149999999999999" customHeight="1" thickBot="1">
      <c r="A46" s="233"/>
      <c r="B46" s="245" t="str">
        <f>'SET UP'!$B$52</f>
        <v>Comprehensive response, includes all elements of the STAR, highly skilled, well above average.</v>
      </c>
      <c r="C46" s="143"/>
      <c r="D46" s="143"/>
      <c r="E46" s="143"/>
      <c r="F46" s="143"/>
      <c r="G46" s="143"/>
      <c r="H46" s="143"/>
      <c r="I46" s="143"/>
      <c r="J46" s="144"/>
    </row>
  </sheetData>
  <sheetProtection sheet="1" selectLockedCells="1"/>
  <mergeCells count="73">
    <mergeCell ref="N1:T2"/>
    <mergeCell ref="B41:J41"/>
    <mergeCell ref="A19:B21"/>
    <mergeCell ref="L19:L21"/>
    <mergeCell ref="A22:B24"/>
    <mergeCell ref="A31:B33"/>
    <mergeCell ref="L31:L33"/>
    <mergeCell ref="A4:B6"/>
    <mergeCell ref="L4:L6"/>
    <mergeCell ref="A28:B30"/>
    <mergeCell ref="L28:L30"/>
    <mergeCell ref="B34:J34"/>
    <mergeCell ref="B35:J35"/>
    <mergeCell ref="B36:J36"/>
    <mergeCell ref="L25:L27"/>
    <mergeCell ref="C4:C5"/>
    <mergeCell ref="B39:J39"/>
    <mergeCell ref="B40:J40"/>
    <mergeCell ref="N5:T24"/>
    <mergeCell ref="A7:B9"/>
    <mergeCell ref="L7:L9"/>
    <mergeCell ref="A10:B12"/>
    <mergeCell ref="L10:L12"/>
    <mergeCell ref="A13:B15"/>
    <mergeCell ref="L13:L15"/>
    <mergeCell ref="A16:B18"/>
    <mergeCell ref="L16:L18"/>
    <mergeCell ref="L22:L24"/>
    <mergeCell ref="I16:J18"/>
    <mergeCell ref="C10:C11"/>
    <mergeCell ref="C13:C14"/>
    <mergeCell ref="K22:K23"/>
    <mergeCell ref="A1:J1"/>
    <mergeCell ref="K1:K3"/>
    <mergeCell ref="L1:L3"/>
    <mergeCell ref="A2:J2"/>
    <mergeCell ref="A3:B3"/>
    <mergeCell ref="D3:H3"/>
    <mergeCell ref="I3:J3"/>
    <mergeCell ref="C7:C8"/>
    <mergeCell ref="I13:J15"/>
    <mergeCell ref="K13:K14"/>
    <mergeCell ref="K16:K17"/>
    <mergeCell ref="I19:J21"/>
    <mergeCell ref="K19:K20"/>
    <mergeCell ref="I4:J6"/>
    <mergeCell ref="K4:K5"/>
    <mergeCell ref="I7:J9"/>
    <mergeCell ref="K7:K8"/>
    <mergeCell ref="I10:J12"/>
    <mergeCell ref="K10:K11"/>
    <mergeCell ref="I25:J27"/>
    <mergeCell ref="A34:A36"/>
    <mergeCell ref="C16:C17"/>
    <mergeCell ref="C19:C20"/>
    <mergeCell ref="C22:C23"/>
    <mergeCell ref="I22:J24"/>
    <mergeCell ref="A43:A44"/>
    <mergeCell ref="B43:J44"/>
    <mergeCell ref="A45:A46"/>
    <mergeCell ref="B45:J46"/>
    <mergeCell ref="K25:K26"/>
    <mergeCell ref="I28:J30"/>
    <mergeCell ref="K28:K29"/>
    <mergeCell ref="I31:J33"/>
    <mergeCell ref="K31:K32"/>
    <mergeCell ref="B42:J42"/>
    <mergeCell ref="C25:C26"/>
    <mergeCell ref="C28:C29"/>
    <mergeCell ref="C31:C32"/>
    <mergeCell ref="A25:B27"/>
    <mergeCell ref="B37:J37"/>
    <mergeCell ref="B38:J38"/>
  </mergeCells>
  <pageMargins left="0.7" right="0.7" top="0.75" bottom="0.75" header="0.3" footer="0.3"/>
  <pageSetup paperSize="5" scale="87" orientation="portrait" r:id="rId1"/>
  <headerFooter>
    <oddHeader>&amp;C&amp;"-,Bold"_x000D_</oddHeader>
  </headerFooter>
  <drawing r:id="rId2"/>
  <extLst>
    <ext xmlns:x14="http://schemas.microsoft.com/office/spreadsheetml/2009/9/main" uri="{78C0D931-6437-407d-A8EE-F0AAD7539E65}">
      <x14:conditionalFormattings>
        <x14:conditionalFormatting xmlns:xm="http://schemas.microsoft.com/office/excel/2006/main">
          <x14:cfRule type="expression" priority="937" id="{912DEFFD-B0DB-E94B-84FC-69F7A2B29AF3}">
            <xm:f>'SET UP'!$G$42&lt;1</xm:f>
            <x14:dxf>
              <font>
                <b/>
                <i val="0"/>
                <color rgb="FFFFFF00"/>
              </font>
              <fill>
                <patternFill>
                  <bgColor rgb="FFFF0000"/>
                </patternFill>
              </fill>
              <border>
                <left style="thin">
                  <color theme="5" tint="-0.24994659260841701"/>
                </left>
                <right style="thin">
                  <color theme="5" tint="-0.24994659260841701"/>
                </right>
                <top style="thin">
                  <color theme="5" tint="-0.24994659260841701"/>
                </top>
                <bottom style="thin">
                  <color theme="5" tint="-0.24994659260841701"/>
                </bottom>
              </border>
            </x14:dxf>
          </x14:cfRule>
          <xm:sqref>N1:T2</xm:sqref>
        </x14:conditionalFormatting>
        <x14:conditionalFormatting xmlns:xm="http://schemas.microsoft.com/office/excel/2006/main">
          <x14:cfRule type="expression" priority="145" id="{47424080-47CD-8340-B89E-6CDE0EC1471B}">
            <xm:f>'SET UP'!$A$5=""</xm:f>
            <x14:dxf>
              <font>
                <color theme="0" tint="-0.14996795556505021"/>
              </font>
              <fill>
                <patternFill>
                  <bgColor theme="0" tint="-0.14996795556505021"/>
                </patternFill>
              </fill>
            </x14:dxf>
          </x14:cfRule>
          <xm:sqref>A4:J6</xm:sqref>
        </x14:conditionalFormatting>
        <x14:conditionalFormatting xmlns:xm="http://schemas.microsoft.com/office/excel/2006/main">
          <x14:cfRule type="expression" priority="159" id="{39CAC9A6-7BD8-5644-898E-97672B73B9DE}">
            <xm:f>'SET UP'!$G$54&lt;1</xm:f>
            <x14:dxf>
              <font>
                <color theme="0" tint="-0.14996795556505021"/>
              </font>
              <fill>
                <patternFill>
                  <bgColor theme="0" tint="-0.14996795556505021"/>
                </patternFill>
              </fill>
            </x14:dxf>
          </x14:cfRule>
          <xm:sqref>D6</xm:sqref>
        </x14:conditionalFormatting>
        <x14:conditionalFormatting xmlns:xm="http://schemas.microsoft.com/office/excel/2006/main">
          <x14:cfRule type="expression" priority="160" id="{2E1BFCA0-811E-C045-A87B-25F6CD957C58}">
            <xm:f>'SET UP'!$G$54&lt;2</xm:f>
            <x14:dxf>
              <font>
                <color theme="0" tint="-0.14996795556505021"/>
              </font>
              <fill>
                <patternFill>
                  <bgColor theme="0" tint="-0.14996795556505021"/>
                </patternFill>
              </fill>
            </x14:dxf>
          </x14:cfRule>
          <xm:sqref>E6</xm:sqref>
        </x14:conditionalFormatting>
        <x14:conditionalFormatting xmlns:xm="http://schemas.microsoft.com/office/excel/2006/main">
          <x14:cfRule type="expression" priority="158" id="{B0480566-2EC9-3743-9602-1D1E678CDC19}">
            <xm:f>'SET UP'!$G$54&lt;3</xm:f>
            <x14:dxf>
              <font>
                <color theme="0" tint="-0.14996795556505021"/>
              </font>
              <fill>
                <patternFill>
                  <bgColor theme="0" tint="-0.14996795556505021"/>
                </patternFill>
              </fill>
            </x14:dxf>
          </x14:cfRule>
          <xm:sqref>F6</xm:sqref>
        </x14:conditionalFormatting>
        <x14:conditionalFormatting xmlns:xm="http://schemas.microsoft.com/office/excel/2006/main">
          <x14:cfRule type="expression" priority="157" id="{27883E9C-B1EA-5049-9A76-90A315A4455F}">
            <xm:f>'SET UP'!$G$54&lt;4</xm:f>
            <x14:dxf>
              <font>
                <color theme="0" tint="-0.14996795556505021"/>
              </font>
              <fill>
                <patternFill>
                  <bgColor theme="0" tint="-0.14996795556505021"/>
                </patternFill>
              </fill>
            </x14:dxf>
          </x14:cfRule>
          <xm:sqref>G6</xm:sqref>
        </x14:conditionalFormatting>
        <x14:conditionalFormatting xmlns:xm="http://schemas.microsoft.com/office/excel/2006/main">
          <x14:cfRule type="expression" priority="156" id="{9C8CC5F3-1218-314D-8614-C92F5B3E948B}">
            <xm:f>'SET UP'!$G$54&lt;5</xm:f>
            <x14:dxf>
              <font>
                <color theme="0" tint="-0.14996795556505021"/>
              </font>
              <fill>
                <patternFill>
                  <bgColor theme="0" tint="-0.14996795556505021"/>
                </patternFill>
              </fill>
            </x14:dxf>
          </x14:cfRule>
          <xm:sqref>H6</xm:sqref>
        </x14:conditionalFormatting>
        <x14:conditionalFormatting xmlns:xm="http://schemas.microsoft.com/office/excel/2006/main">
          <x14:cfRule type="expression" priority="155" id="{24EA5D75-6879-7649-9E5A-FA113FD6A611}">
            <xm:f>'SET UP'!$G$45&lt;1</xm:f>
            <x14:dxf>
              <font>
                <color theme="0" tint="-0.14996795556505021"/>
              </font>
              <fill>
                <patternFill>
                  <bgColor theme="0" tint="-0.14996795556505021"/>
                </patternFill>
              </fill>
            </x14:dxf>
          </x14:cfRule>
          <xm:sqref>D4</xm:sqref>
        </x14:conditionalFormatting>
        <x14:conditionalFormatting xmlns:xm="http://schemas.microsoft.com/office/excel/2006/main">
          <x14:cfRule type="expression" priority="154" id="{2C33E7EF-1169-A04C-8AF4-2C66F207C212}">
            <xm:f>'SET UP'!$G$45&lt;2</xm:f>
            <x14:dxf>
              <font>
                <color theme="0" tint="-0.14996795556505021"/>
              </font>
              <fill>
                <patternFill>
                  <bgColor theme="0" tint="-0.14996795556505021"/>
                </patternFill>
              </fill>
            </x14:dxf>
          </x14:cfRule>
          <xm:sqref>E4</xm:sqref>
        </x14:conditionalFormatting>
        <x14:conditionalFormatting xmlns:xm="http://schemas.microsoft.com/office/excel/2006/main">
          <x14:cfRule type="expression" priority="153" id="{BFDDDE0C-938C-8644-80C1-6F859457A662}">
            <xm:f>'SET UP'!$G$45&lt;3</xm:f>
            <x14:dxf>
              <font>
                <color theme="0" tint="-0.14996795556505021"/>
              </font>
              <fill>
                <patternFill>
                  <bgColor theme="0" tint="-0.14996795556505021"/>
                </patternFill>
              </fill>
            </x14:dxf>
          </x14:cfRule>
          <xm:sqref>F4</xm:sqref>
        </x14:conditionalFormatting>
        <x14:conditionalFormatting xmlns:xm="http://schemas.microsoft.com/office/excel/2006/main">
          <x14:cfRule type="expression" priority="152" id="{C2AFE3D9-18A0-2A47-B89A-DD986A4ADB76}">
            <xm:f>'SET UP'!$G$45&lt;4</xm:f>
            <x14:dxf>
              <font>
                <color theme="0" tint="-0.14996795556505021"/>
              </font>
              <fill>
                <patternFill>
                  <bgColor theme="0" tint="-0.14996795556505021"/>
                </patternFill>
              </fill>
            </x14:dxf>
          </x14:cfRule>
          <xm:sqref>G4</xm:sqref>
        </x14:conditionalFormatting>
        <x14:conditionalFormatting xmlns:xm="http://schemas.microsoft.com/office/excel/2006/main">
          <x14:cfRule type="expression" priority="151" id="{9ED8E337-1279-1743-A658-ADEF55C3E803}">
            <xm:f>'SET UP'!$G$45&lt;5</xm:f>
            <x14:dxf>
              <font>
                <color theme="0" tint="-0.14996795556505021"/>
              </font>
              <fill>
                <patternFill>
                  <bgColor theme="0" tint="-0.14996795556505021"/>
                </patternFill>
              </fill>
            </x14:dxf>
          </x14:cfRule>
          <xm:sqref>H4</xm:sqref>
        </x14:conditionalFormatting>
        <x14:conditionalFormatting xmlns:xm="http://schemas.microsoft.com/office/excel/2006/main">
          <x14:cfRule type="expression" priority="150" id="{B686EF7B-921D-0745-9BC3-139FC1804E28}">
            <xm:f>'SET UP'!$G$45&lt;6</xm:f>
            <x14:dxf>
              <font>
                <color theme="0" tint="-0.14996795556505021"/>
              </font>
              <fill>
                <patternFill>
                  <bgColor theme="0" tint="-0.14996795556505021"/>
                </patternFill>
              </fill>
            </x14:dxf>
          </x14:cfRule>
          <xm:sqref>D5</xm:sqref>
        </x14:conditionalFormatting>
        <x14:conditionalFormatting xmlns:xm="http://schemas.microsoft.com/office/excel/2006/main">
          <x14:cfRule type="expression" priority="149" id="{3FD2A711-A783-6945-BA0D-956781C498A6}">
            <xm:f>'SET UP'!$G$45&lt;7</xm:f>
            <x14:dxf>
              <font>
                <color theme="0" tint="-0.14996795556505021"/>
              </font>
              <fill>
                <patternFill>
                  <bgColor theme="0" tint="-0.14996795556505021"/>
                </patternFill>
              </fill>
            </x14:dxf>
          </x14:cfRule>
          <xm:sqref>E5</xm:sqref>
        </x14:conditionalFormatting>
        <x14:conditionalFormatting xmlns:xm="http://schemas.microsoft.com/office/excel/2006/main">
          <x14:cfRule type="expression" priority="148" id="{2EB5DEE5-F045-9546-B833-15965DD0A016}">
            <xm:f>'SET UP'!$G$45&lt;8</xm:f>
            <x14:dxf>
              <font>
                <color theme="0" tint="-0.14996795556505021"/>
              </font>
              <fill>
                <patternFill>
                  <bgColor theme="0" tint="-0.14996795556505021"/>
                </patternFill>
              </fill>
            </x14:dxf>
          </x14:cfRule>
          <xm:sqref>F5</xm:sqref>
        </x14:conditionalFormatting>
        <x14:conditionalFormatting xmlns:xm="http://schemas.microsoft.com/office/excel/2006/main">
          <x14:cfRule type="expression" priority="147" id="{BD5F32A1-E4C9-C648-879F-C895873C4C99}">
            <xm:f>'SET UP'!$G$45&lt;9</xm:f>
            <x14:dxf>
              <font>
                <color theme="0" tint="-0.14996795556505021"/>
              </font>
              <fill>
                <patternFill>
                  <bgColor theme="0" tint="-0.14996795556505021"/>
                </patternFill>
              </fill>
            </x14:dxf>
          </x14:cfRule>
          <xm:sqref>G5</xm:sqref>
        </x14:conditionalFormatting>
        <x14:conditionalFormatting xmlns:xm="http://schemas.microsoft.com/office/excel/2006/main">
          <x14:cfRule type="expression" priority="146" id="{1529E3C1-8FC7-DF47-92E9-F9946B961E11}">
            <xm:f>'SET UP'!$G$45&lt;10</xm:f>
            <x14:dxf>
              <font>
                <color theme="0" tint="-0.14996795556505021"/>
              </font>
              <fill>
                <patternFill>
                  <bgColor theme="0" tint="-0.14996795556505021"/>
                </patternFill>
              </fill>
            </x14:dxf>
          </x14:cfRule>
          <xm:sqref>H5</xm:sqref>
        </x14:conditionalFormatting>
        <x14:conditionalFormatting xmlns:xm="http://schemas.microsoft.com/office/excel/2006/main">
          <x14:cfRule type="expression" priority="129" id="{EE9E0090-3064-034C-AE19-8C5724935A77}">
            <xm:f>'SET UP'!$A$7=""</xm:f>
            <x14:dxf>
              <font>
                <color theme="0" tint="-0.14996795556505021"/>
              </font>
              <fill>
                <patternFill>
                  <bgColor theme="0" tint="-0.14996795556505021"/>
                </patternFill>
              </fill>
            </x14:dxf>
          </x14:cfRule>
          <xm:sqref>A7:J9</xm:sqref>
        </x14:conditionalFormatting>
        <x14:conditionalFormatting xmlns:xm="http://schemas.microsoft.com/office/excel/2006/main">
          <x14:cfRule type="expression" priority="143" id="{AAB1865E-C260-634C-8F8D-DA3633BACCD6}">
            <xm:f>'SET UP'!$G$54&lt;1</xm:f>
            <x14:dxf>
              <font>
                <color theme="0" tint="-0.14996795556505021"/>
              </font>
              <fill>
                <patternFill>
                  <bgColor theme="0" tint="-0.14996795556505021"/>
                </patternFill>
              </fill>
            </x14:dxf>
          </x14:cfRule>
          <xm:sqref>D9</xm:sqref>
        </x14:conditionalFormatting>
        <x14:conditionalFormatting xmlns:xm="http://schemas.microsoft.com/office/excel/2006/main">
          <x14:cfRule type="expression" priority="144" id="{350E434C-4046-8E4E-A685-110370BBA4F6}">
            <xm:f>'SET UP'!$G$54&lt;2</xm:f>
            <x14:dxf>
              <font>
                <color theme="0" tint="-0.14996795556505021"/>
              </font>
              <fill>
                <patternFill>
                  <bgColor theme="0" tint="-0.14996795556505021"/>
                </patternFill>
              </fill>
            </x14:dxf>
          </x14:cfRule>
          <xm:sqref>E9</xm:sqref>
        </x14:conditionalFormatting>
        <x14:conditionalFormatting xmlns:xm="http://schemas.microsoft.com/office/excel/2006/main">
          <x14:cfRule type="expression" priority="142" id="{742A0D55-93BA-7240-B313-F17441B32359}">
            <xm:f>'SET UP'!$G$54&lt;3</xm:f>
            <x14:dxf>
              <font>
                <color theme="0" tint="-0.14996795556505021"/>
              </font>
              <fill>
                <patternFill>
                  <bgColor theme="0" tint="-0.14996795556505021"/>
                </patternFill>
              </fill>
            </x14:dxf>
          </x14:cfRule>
          <xm:sqref>F9</xm:sqref>
        </x14:conditionalFormatting>
        <x14:conditionalFormatting xmlns:xm="http://schemas.microsoft.com/office/excel/2006/main">
          <x14:cfRule type="expression" priority="141" id="{737502D3-7BFF-724B-BBD9-F3240595FE73}">
            <xm:f>'SET UP'!$G$54&lt;4</xm:f>
            <x14:dxf>
              <font>
                <color theme="0" tint="-0.14996795556505021"/>
              </font>
              <fill>
                <patternFill>
                  <bgColor theme="0" tint="-0.14996795556505021"/>
                </patternFill>
              </fill>
            </x14:dxf>
          </x14:cfRule>
          <xm:sqref>G9</xm:sqref>
        </x14:conditionalFormatting>
        <x14:conditionalFormatting xmlns:xm="http://schemas.microsoft.com/office/excel/2006/main">
          <x14:cfRule type="expression" priority="140" id="{F56CDE57-CCD0-3940-9787-FE5C62E2BDE5}">
            <xm:f>'SET UP'!$G$54&lt;5</xm:f>
            <x14:dxf>
              <font>
                <color theme="0" tint="-0.14996795556505021"/>
              </font>
              <fill>
                <patternFill>
                  <bgColor theme="0" tint="-0.14996795556505021"/>
                </patternFill>
              </fill>
            </x14:dxf>
          </x14:cfRule>
          <xm:sqref>H9</xm:sqref>
        </x14:conditionalFormatting>
        <x14:conditionalFormatting xmlns:xm="http://schemas.microsoft.com/office/excel/2006/main">
          <x14:cfRule type="expression" priority="139" id="{47B7F770-C8C2-154B-9F8D-F6075FE2ED42}">
            <xm:f>'SET UP'!$G$45&lt;1</xm:f>
            <x14:dxf>
              <font>
                <color theme="0" tint="-0.14996795556505021"/>
              </font>
              <fill>
                <patternFill>
                  <bgColor theme="0" tint="-0.14996795556505021"/>
                </patternFill>
              </fill>
            </x14:dxf>
          </x14:cfRule>
          <xm:sqref>D7</xm:sqref>
        </x14:conditionalFormatting>
        <x14:conditionalFormatting xmlns:xm="http://schemas.microsoft.com/office/excel/2006/main">
          <x14:cfRule type="expression" priority="138" id="{EF229DE2-D07C-B544-A7F6-DC43ABA088BE}">
            <xm:f>'SET UP'!$G$45&lt;2</xm:f>
            <x14:dxf>
              <font>
                <color theme="0" tint="-0.14996795556505021"/>
              </font>
              <fill>
                <patternFill>
                  <bgColor theme="0" tint="-0.14996795556505021"/>
                </patternFill>
              </fill>
            </x14:dxf>
          </x14:cfRule>
          <xm:sqref>E7</xm:sqref>
        </x14:conditionalFormatting>
        <x14:conditionalFormatting xmlns:xm="http://schemas.microsoft.com/office/excel/2006/main">
          <x14:cfRule type="expression" priority="137" id="{C96EC947-11C2-E443-9E66-7D74BAF43E11}">
            <xm:f>'SET UP'!$G$45&lt;3</xm:f>
            <x14:dxf>
              <font>
                <color theme="0" tint="-0.14996795556505021"/>
              </font>
              <fill>
                <patternFill>
                  <bgColor theme="0" tint="-0.14996795556505021"/>
                </patternFill>
              </fill>
            </x14:dxf>
          </x14:cfRule>
          <xm:sqref>F7</xm:sqref>
        </x14:conditionalFormatting>
        <x14:conditionalFormatting xmlns:xm="http://schemas.microsoft.com/office/excel/2006/main">
          <x14:cfRule type="expression" priority="136" id="{92D33DFF-3EE2-FB48-857D-CA5AFF1C336C}">
            <xm:f>'SET UP'!$G$45&lt;4</xm:f>
            <x14:dxf>
              <font>
                <color theme="0" tint="-0.14996795556505021"/>
              </font>
              <fill>
                <patternFill>
                  <bgColor theme="0" tint="-0.14996795556505021"/>
                </patternFill>
              </fill>
            </x14:dxf>
          </x14:cfRule>
          <xm:sqref>G7</xm:sqref>
        </x14:conditionalFormatting>
        <x14:conditionalFormatting xmlns:xm="http://schemas.microsoft.com/office/excel/2006/main">
          <x14:cfRule type="expression" priority="135" id="{B2CFDE82-6F03-3A46-BF27-09F21A1C7D90}">
            <xm:f>'SET UP'!$G$45&lt;5</xm:f>
            <x14:dxf>
              <font>
                <color theme="0" tint="-0.14996795556505021"/>
              </font>
              <fill>
                <patternFill>
                  <bgColor theme="0" tint="-0.14996795556505021"/>
                </patternFill>
              </fill>
            </x14:dxf>
          </x14:cfRule>
          <xm:sqref>H7</xm:sqref>
        </x14:conditionalFormatting>
        <x14:conditionalFormatting xmlns:xm="http://schemas.microsoft.com/office/excel/2006/main">
          <x14:cfRule type="expression" priority="134" id="{80B80E0E-5B52-2449-B41D-909EAB6E3299}">
            <xm:f>'SET UP'!$G$45&lt;6</xm:f>
            <x14:dxf>
              <font>
                <color theme="0" tint="-0.14996795556505021"/>
              </font>
              <fill>
                <patternFill>
                  <bgColor theme="0" tint="-0.14996795556505021"/>
                </patternFill>
              </fill>
            </x14:dxf>
          </x14:cfRule>
          <xm:sqref>D8</xm:sqref>
        </x14:conditionalFormatting>
        <x14:conditionalFormatting xmlns:xm="http://schemas.microsoft.com/office/excel/2006/main">
          <x14:cfRule type="expression" priority="133" id="{10AD4339-2770-024A-AD8C-7D4B5DE6E92C}">
            <xm:f>'SET UP'!$G$45&lt;7</xm:f>
            <x14:dxf>
              <font>
                <color theme="0" tint="-0.14996795556505021"/>
              </font>
              <fill>
                <patternFill>
                  <bgColor theme="0" tint="-0.14996795556505021"/>
                </patternFill>
              </fill>
            </x14:dxf>
          </x14:cfRule>
          <xm:sqref>E8</xm:sqref>
        </x14:conditionalFormatting>
        <x14:conditionalFormatting xmlns:xm="http://schemas.microsoft.com/office/excel/2006/main">
          <x14:cfRule type="expression" priority="132" id="{B7D63882-E52C-0040-8EEF-43A543090FF3}">
            <xm:f>'SET UP'!$G$45&lt;8</xm:f>
            <x14:dxf>
              <font>
                <color theme="0" tint="-0.14996795556505021"/>
              </font>
              <fill>
                <patternFill>
                  <bgColor theme="0" tint="-0.14996795556505021"/>
                </patternFill>
              </fill>
            </x14:dxf>
          </x14:cfRule>
          <xm:sqref>F8</xm:sqref>
        </x14:conditionalFormatting>
        <x14:conditionalFormatting xmlns:xm="http://schemas.microsoft.com/office/excel/2006/main">
          <x14:cfRule type="expression" priority="131" id="{11C5ED42-5EDE-4847-B4B3-14EC66788703}">
            <xm:f>'SET UP'!$G$45&lt;9</xm:f>
            <x14:dxf>
              <font>
                <color theme="0" tint="-0.14996795556505021"/>
              </font>
              <fill>
                <patternFill>
                  <bgColor theme="0" tint="-0.14996795556505021"/>
                </patternFill>
              </fill>
            </x14:dxf>
          </x14:cfRule>
          <xm:sqref>G8</xm:sqref>
        </x14:conditionalFormatting>
        <x14:conditionalFormatting xmlns:xm="http://schemas.microsoft.com/office/excel/2006/main">
          <x14:cfRule type="expression" priority="130" id="{AC7FC55A-9548-3946-B354-8AD26ED75CFD}">
            <xm:f>'SET UP'!$G$45&lt;10</xm:f>
            <x14:dxf>
              <font>
                <color theme="0" tint="-0.14996795556505021"/>
              </font>
              <fill>
                <patternFill>
                  <bgColor theme="0" tint="-0.14996795556505021"/>
                </patternFill>
              </fill>
            </x14:dxf>
          </x14:cfRule>
          <xm:sqref>H8</xm:sqref>
        </x14:conditionalFormatting>
        <x14:conditionalFormatting xmlns:xm="http://schemas.microsoft.com/office/excel/2006/main">
          <x14:cfRule type="expression" priority="113" id="{AD87E18A-BFEF-834E-92D2-A7F28BB069A1}">
            <xm:f>'SET UP'!$A$9=""</xm:f>
            <x14:dxf>
              <font>
                <color theme="0" tint="-0.14996795556505021"/>
              </font>
              <fill>
                <patternFill>
                  <bgColor theme="0" tint="-0.14996795556505021"/>
                </patternFill>
              </fill>
            </x14:dxf>
          </x14:cfRule>
          <xm:sqref>A10:J12</xm:sqref>
        </x14:conditionalFormatting>
        <x14:conditionalFormatting xmlns:xm="http://schemas.microsoft.com/office/excel/2006/main">
          <x14:cfRule type="expression" priority="127" id="{4BC263B8-4938-BE41-878C-D412CDD3D4C6}">
            <xm:f>'SET UP'!$G$54&lt;1</xm:f>
            <x14:dxf>
              <font>
                <color theme="0" tint="-0.14996795556505021"/>
              </font>
              <fill>
                <patternFill>
                  <bgColor theme="0" tint="-0.14996795556505021"/>
                </patternFill>
              </fill>
            </x14:dxf>
          </x14:cfRule>
          <xm:sqref>D12</xm:sqref>
        </x14:conditionalFormatting>
        <x14:conditionalFormatting xmlns:xm="http://schemas.microsoft.com/office/excel/2006/main">
          <x14:cfRule type="expression" priority="128" id="{DFAC7E0C-4822-BA4A-975D-DBB26FA233E0}">
            <xm:f>'SET UP'!$G$54&lt;2</xm:f>
            <x14:dxf>
              <font>
                <color theme="0" tint="-0.14996795556505021"/>
              </font>
              <fill>
                <patternFill>
                  <bgColor theme="0" tint="-0.14996795556505021"/>
                </patternFill>
              </fill>
            </x14:dxf>
          </x14:cfRule>
          <xm:sqref>E12</xm:sqref>
        </x14:conditionalFormatting>
        <x14:conditionalFormatting xmlns:xm="http://schemas.microsoft.com/office/excel/2006/main">
          <x14:cfRule type="expression" priority="126" id="{4BC46142-185F-694F-A315-5288078E7AE2}">
            <xm:f>'SET UP'!$G$54&lt;3</xm:f>
            <x14:dxf>
              <font>
                <color theme="0" tint="-0.14996795556505021"/>
              </font>
              <fill>
                <patternFill>
                  <bgColor theme="0" tint="-0.14996795556505021"/>
                </patternFill>
              </fill>
            </x14:dxf>
          </x14:cfRule>
          <xm:sqref>F12</xm:sqref>
        </x14:conditionalFormatting>
        <x14:conditionalFormatting xmlns:xm="http://schemas.microsoft.com/office/excel/2006/main">
          <x14:cfRule type="expression" priority="125" id="{44B8D0B4-2F0E-864D-974C-15465E9BA44B}">
            <xm:f>'SET UP'!$G$54&lt;4</xm:f>
            <x14:dxf>
              <font>
                <color theme="0" tint="-0.14996795556505021"/>
              </font>
              <fill>
                <patternFill>
                  <bgColor theme="0" tint="-0.14996795556505021"/>
                </patternFill>
              </fill>
            </x14:dxf>
          </x14:cfRule>
          <xm:sqref>G12</xm:sqref>
        </x14:conditionalFormatting>
        <x14:conditionalFormatting xmlns:xm="http://schemas.microsoft.com/office/excel/2006/main">
          <x14:cfRule type="expression" priority="124" id="{B51D55AE-932F-4D43-957B-0FAC84A12670}">
            <xm:f>'SET UP'!$G$54&lt;5</xm:f>
            <x14:dxf>
              <font>
                <color theme="0" tint="-0.14996795556505021"/>
              </font>
              <fill>
                <patternFill>
                  <bgColor theme="0" tint="-0.14996795556505021"/>
                </patternFill>
              </fill>
            </x14:dxf>
          </x14:cfRule>
          <xm:sqref>H12</xm:sqref>
        </x14:conditionalFormatting>
        <x14:conditionalFormatting xmlns:xm="http://schemas.microsoft.com/office/excel/2006/main">
          <x14:cfRule type="expression" priority="123" id="{63CE089E-2E37-934A-87B8-CC68D0D13BB6}">
            <xm:f>'SET UP'!$G$45&lt;1</xm:f>
            <x14:dxf>
              <font>
                <color theme="0" tint="-0.14996795556505021"/>
              </font>
              <fill>
                <patternFill>
                  <bgColor theme="0" tint="-0.14996795556505021"/>
                </patternFill>
              </fill>
            </x14:dxf>
          </x14:cfRule>
          <xm:sqref>D10</xm:sqref>
        </x14:conditionalFormatting>
        <x14:conditionalFormatting xmlns:xm="http://schemas.microsoft.com/office/excel/2006/main">
          <x14:cfRule type="expression" priority="122" id="{2E84DA92-3262-CE40-B5A1-B442C19FF2CD}">
            <xm:f>'SET UP'!$G$45&lt;2</xm:f>
            <x14:dxf>
              <font>
                <color theme="0" tint="-0.14996795556505021"/>
              </font>
              <fill>
                <patternFill>
                  <bgColor theme="0" tint="-0.14996795556505021"/>
                </patternFill>
              </fill>
            </x14:dxf>
          </x14:cfRule>
          <xm:sqref>E10</xm:sqref>
        </x14:conditionalFormatting>
        <x14:conditionalFormatting xmlns:xm="http://schemas.microsoft.com/office/excel/2006/main">
          <x14:cfRule type="expression" priority="121" id="{1126025A-FBAC-3D4D-B9E1-94B5948A8D45}">
            <xm:f>'SET UP'!$G$45&lt;3</xm:f>
            <x14:dxf>
              <font>
                <color theme="0" tint="-0.14996795556505021"/>
              </font>
              <fill>
                <patternFill>
                  <bgColor theme="0" tint="-0.14996795556505021"/>
                </patternFill>
              </fill>
            </x14:dxf>
          </x14:cfRule>
          <xm:sqref>F10</xm:sqref>
        </x14:conditionalFormatting>
        <x14:conditionalFormatting xmlns:xm="http://schemas.microsoft.com/office/excel/2006/main">
          <x14:cfRule type="expression" priority="120" id="{314836DF-4FFE-8648-ABF0-75BA26884978}">
            <xm:f>'SET UP'!$G$45&lt;4</xm:f>
            <x14:dxf>
              <font>
                <color theme="0" tint="-0.14996795556505021"/>
              </font>
              <fill>
                <patternFill>
                  <bgColor theme="0" tint="-0.14996795556505021"/>
                </patternFill>
              </fill>
            </x14:dxf>
          </x14:cfRule>
          <xm:sqref>G10</xm:sqref>
        </x14:conditionalFormatting>
        <x14:conditionalFormatting xmlns:xm="http://schemas.microsoft.com/office/excel/2006/main">
          <x14:cfRule type="expression" priority="119" id="{BFEAB80E-3BF4-3548-A31C-F9990203E4D1}">
            <xm:f>'SET UP'!$G$45&lt;5</xm:f>
            <x14:dxf>
              <font>
                <color theme="0" tint="-0.14996795556505021"/>
              </font>
              <fill>
                <patternFill>
                  <bgColor theme="0" tint="-0.14996795556505021"/>
                </patternFill>
              </fill>
            </x14:dxf>
          </x14:cfRule>
          <xm:sqref>H10</xm:sqref>
        </x14:conditionalFormatting>
        <x14:conditionalFormatting xmlns:xm="http://schemas.microsoft.com/office/excel/2006/main">
          <x14:cfRule type="expression" priority="118" id="{47270A68-51FC-084A-B1C2-47E25F3B3C96}">
            <xm:f>'SET UP'!$G$45&lt;6</xm:f>
            <x14:dxf>
              <font>
                <color theme="0" tint="-0.14996795556505021"/>
              </font>
              <fill>
                <patternFill>
                  <bgColor theme="0" tint="-0.14996795556505021"/>
                </patternFill>
              </fill>
            </x14:dxf>
          </x14:cfRule>
          <xm:sqref>D11</xm:sqref>
        </x14:conditionalFormatting>
        <x14:conditionalFormatting xmlns:xm="http://schemas.microsoft.com/office/excel/2006/main">
          <x14:cfRule type="expression" priority="117" id="{1FE5E4DC-2560-3441-A277-9986801D5271}">
            <xm:f>'SET UP'!$G$45&lt;7</xm:f>
            <x14:dxf>
              <font>
                <color theme="0" tint="-0.14996795556505021"/>
              </font>
              <fill>
                <patternFill>
                  <bgColor theme="0" tint="-0.14996795556505021"/>
                </patternFill>
              </fill>
            </x14:dxf>
          </x14:cfRule>
          <xm:sqref>E11</xm:sqref>
        </x14:conditionalFormatting>
        <x14:conditionalFormatting xmlns:xm="http://schemas.microsoft.com/office/excel/2006/main">
          <x14:cfRule type="expression" priority="116" id="{9E0C64B7-F883-F640-83D6-C84BEC1B2A17}">
            <xm:f>'SET UP'!$G$45&lt;8</xm:f>
            <x14:dxf>
              <font>
                <color theme="0" tint="-0.14996795556505021"/>
              </font>
              <fill>
                <patternFill>
                  <bgColor theme="0" tint="-0.14996795556505021"/>
                </patternFill>
              </fill>
            </x14:dxf>
          </x14:cfRule>
          <xm:sqref>F11</xm:sqref>
        </x14:conditionalFormatting>
        <x14:conditionalFormatting xmlns:xm="http://schemas.microsoft.com/office/excel/2006/main">
          <x14:cfRule type="expression" priority="115" id="{DCF8861A-6591-9148-B04D-B7D9425F0FE8}">
            <xm:f>'SET UP'!$G$45&lt;9</xm:f>
            <x14:dxf>
              <font>
                <color theme="0" tint="-0.14996795556505021"/>
              </font>
              <fill>
                <patternFill>
                  <bgColor theme="0" tint="-0.14996795556505021"/>
                </patternFill>
              </fill>
            </x14:dxf>
          </x14:cfRule>
          <xm:sqref>G11</xm:sqref>
        </x14:conditionalFormatting>
        <x14:conditionalFormatting xmlns:xm="http://schemas.microsoft.com/office/excel/2006/main">
          <x14:cfRule type="expression" priority="114" id="{A3A93344-B739-F244-85E1-80681F923796}">
            <xm:f>'SET UP'!$G$45&lt;10</xm:f>
            <x14:dxf>
              <font>
                <color theme="0" tint="-0.14996795556505021"/>
              </font>
              <fill>
                <patternFill>
                  <bgColor theme="0" tint="-0.14996795556505021"/>
                </patternFill>
              </fill>
            </x14:dxf>
          </x14:cfRule>
          <xm:sqref>H11</xm:sqref>
        </x14:conditionalFormatting>
        <x14:conditionalFormatting xmlns:xm="http://schemas.microsoft.com/office/excel/2006/main">
          <x14:cfRule type="expression" priority="97" id="{E0FA1E9F-0658-FA4A-8059-E399B3617322}">
            <xm:f>'SET UP'!$A$11=""</xm:f>
            <x14:dxf>
              <font>
                <color theme="0" tint="-0.14996795556505021"/>
              </font>
              <fill>
                <patternFill>
                  <bgColor theme="0" tint="-0.14996795556505021"/>
                </patternFill>
              </fill>
            </x14:dxf>
          </x14:cfRule>
          <xm:sqref>A13:J15</xm:sqref>
        </x14:conditionalFormatting>
        <x14:conditionalFormatting xmlns:xm="http://schemas.microsoft.com/office/excel/2006/main">
          <x14:cfRule type="expression" priority="111" id="{049B1EFD-9097-7A49-9431-3BB000D1EB31}">
            <xm:f>'SET UP'!$G$54&lt;1</xm:f>
            <x14:dxf>
              <font>
                <color theme="0" tint="-0.14996795556505021"/>
              </font>
              <fill>
                <patternFill>
                  <bgColor theme="0" tint="-0.14996795556505021"/>
                </patternFill>
              </fill>
            </x14:dxf>
          </x14:cfRule>
          <xm:sqref>D15</xm:sqref>
        </x14:conditionalFormatting>
        <x14:conditionalFormatting xmlns:xm="http://schemas.microsoft.com/office/excel/2006/main">
          <x14:cfRule type="expression" priority="112" id="{EB00AFEA-42C1-5442-9580-008EE82F8AB1}">
            <xm:f>'SET UP'!$G$54&lt;2</xm:f>
            <x14:dxf>
              <font>
                <color theme="0" tint="-0.14996795556505021"/>
              </font>
              <fill>
                <patternFill>
                  <bgColor theme="0" tint="-0.14996795556505021"/>
                </patternFill>
              </fill>
            </x14:dxf>
          </x14:cfRule>
          <xm:sqref>E15</xm:sqref>
        </x14:conditionalFormatting>
        <x14:conditionalFormatting xmlns:xm="http://schemas.microsoft.com/office/excel/2006/main">
          <x14:cfRule type="expression" priority="110" id="{8ACB6E7A-8342-AD45-BB4B-D3B3EFF8A0E6}">
            <xm:f>'SET UP'!$G$54&lt;3</xm:f>
            <x14:dxf>
              <font>
                <color theme="0" tint="-0.14996795556505021"/>
              </font>
              <fill>
                <patternFill>
                  <bgColor theme="0" tint="-0.14996795556505021"/>
                </patternFill>
              </fill>
            </x14:dxf>
          </x14:cfRule>
          <xm:sqref>F15</xm:sqref>
        </x14:conditionalFormatting>
        <x14:conditionalFormatting xmlns:xm="http://schemas.microsoft.com/office/excel/2006/main">
          <x14:cfRule type="expression" priority="109" id="{88E935CF-FCBA-D741-9A43-9873CA0677D7}">
            <xm:f>'SET UP'!$G$54&lt;4</xm:f>
            <x14:dxf>
              <font>
                <color theme="0" tint="-0.14996795556505021"/>
              </font>
              <fill>
                <patternFill>
                  <bgColor theme="0" tint="-0.14996795556505021"/>
                </patternFill>
              </fill>
            </x14:dxf>
          </x14:cfRule>
          <xm:sqref>G15</xm:sqref>
        </x14:conditionalFormatting>
        <x14:conditionalFormatting xmlns:xm="http://schemas.microsoft.com/office/excel/2006/main">
          <x14:cfRule type="expression" priority="108" id="{CDE10CE4-49CE-0F46-B9EA-019F37609B6C}">
            <xm:f>'SET UP'!$G$54&lt;5</xm:f>
            <x14:dxf>
              <font>
                <color theme="0" tint="-0.14996795556505021"/>
              </font>
              <fill>
                <patternFill>
                  <bgColor theme="0" tint="-0.14996795556505021"/>
                </patternFill>
              </fill>
            </x14:dxf>
          </x14:cfRule>
          <xm:sqref>H15</xm:sqref>
        </x14:conditionalFormatting>
        <x14:conditionalFormatting xmlns:xm="http://schemas.microsoft.com/office/excel/2006/main">
          <x14:cfRule type="expression" priority="107" id="{3A561A43-4B38-0D40-A3CE-B3CD7B2B6B51}">
            <xm:f>'SET UP'!$G$45&lt;1</xm:f>
            <x14:dxf>
              <font>
                <color theme="0" tint="-0.14996795556505021"/>
              </font>
              <fill>
                <patternFill>
                  <bgColor theme="0" tint="-0.14996795556505021"/>
                </patternFill>
              </fill>
            </x14:dxf>
          </x14:cfRule>
          <xm:sqref>D13</xm:sqref>
        </x14:conditionalFormatting>
        <x14:conditionalFormatting xmlns:xm="http://schemas.microsoft.com/office/excel/2006/main">
          <x14:cfRule type="expression" priority="106" id="{5DA9D8B8-6A64-7447-AF5D-38957F18C317}">
            <xm:f>'SET UP'!$G$45&lt;2</xm:f>
            <x14:dxf>
              <font>
                <color theme="0" tint="-0.14996795556505021"/>
              </font>
              <fill>
                <patternFill>
                  <bgColor theme="0" tint="-0.14996795556505021"/>
                </patternFill>
              </fill>
            </x14:dxf>
          </x14:cfRule>
          <xm:sqref>E13</xm:sqref>
        </x14:conditionalFormatting>
        <x14:conditionalFormatting xmlns:xm="http://schemas.microsoft.com/office/excel/2006/main">
          <x14:cfRule type="expression" priority="105" id="{7AA22548-2E7D-8F41-A0B1-2508A1EB6240}">
            <xm:f>'SET UP'!$G$45&lt;3</xm:f>
            <x14:dxf>
              <font>
                <color theme="0" tint="-0.14996795556505021"/>
              </font>
              <fill>
                <patternFill>
                  <bgColor theme="0" tint="-0.14996795556505021"/>
                </patternFill>
              </fill>
            </x14:dxf>
          </x14:cfRule>
          <xm:sqref>F13</xm:sqref>
        </x14:conditionalFormatting>
        <x14:conditionalFormatting xmlns:xm="http://schemas.microsoft.com/office/excel/2006/main">
          <x14:cfRule type="expression" priority="104" id="{8C50F29D-7101-464B-BE8D-52407D5547F6}">
            <xm:f>'SET UP'!$G$45&lt;4</xm:f>
            <x14:dxf>
              <font>
                <color theme="0" tint="-0.14996795556505021"/>
              </font>
              <fill>
                <patternFill>
                  <bgColor theme="0" tint="-0.14996795556505021"/>
                </patternFill>
              </fill>
            </x14:dxf>
          </x14:cfRule>
          <xm:sqref>G13</xm:sqref>
        </x14:conditionalFormatting>
        <x14:conditionalFormatting xmlns:xm="http://schemas.microsoft.com/office/excel/2006/main">
          <x14:cfRule type="expression" priority="103" id="{4B371F78-0566-5B48-8AF2-7B2CA727A013}">
            <xm:f>'SET UP'!$G$45&lt;5</xm:f>
            <x14:dxf>
              <font>
                <color theme="0" tint="-0.14996795556505021"/>
              </font>
              <fill>
                <patternFill>
                  <bgColor theme="0" tint="-0.14996795556505021"/>
                </patternFill>
              </fill>
            </x14:dxf>
          </x14:cfRule>
          <xm:sqref>H13</xm:sqref>
        </x14:conditionalFormatting>
        <x14:conditionalFormatting xmlns:xm="http://schemas.microsoft.com/office/excel/2006/main">
          <x14:cfRule type="expression" priority="102" id="{6100EFAD-6F95-7448-A3F8-86916F250676}">
            <xm:f>'SET UP'!$G$45&lt;6</xm:f>
            <x14:dxf>
              <font>
                <color theme="0" tint="-0.14996795556505021"/>
              </font>
              <fill>
                <patternFill>
                  <bgColor theme="0" tint="-0.14996795556505021"/>
                </patternFill>
              </fill>
            </x14:dxf>
          </x14:cfRule>
          <xm:sqref>D14</xm:sqref>
        </x14:conditionalFormatting>
        <x14:conditionalFormatting xmlns:xm="http://schemas.microsoft.com/office/excel/2006/main">
          <x14:cfRule type="expression" priority="101" id="{0C4962FE-EB40-BA44-9372-C80D625E6D1B}">
            <xm:f>'SET UP'!$G$45&lt;7</xm:f>
            <x14:dxf>
              <font>
                <color theme="0" tint="-0.14996795556505021"/>
              </font>
              <fill>
                <patternFill>
                  <bgColor theme="0" tint="-0.14996795556505021"/>
                </patternFill>
              </fill>
            </x14:dxf>
          </x14:cfRule>
          <xm:sqref>E14</xm:sqref>
        </x14:conditionalFormatting>
        <x14:conditionalFormatting xmlns:xm="http://schemas.microsoft.com/office/excel/2006/main">
          <x14:cfRule type="expression" priority="100" id="{B60A8D2E-0111-6F45-AB70-5A855521E2BE}">
            <xm:f>'SET UP'!$G$45&lt;8</xm:f>
            <x14:dxf>
              <font>
                <color theme="0" tint="-0.14996795556505021"/>
              </font>
              <fill>
                <patternFill>
                  <bgColor theme="0" tint="-0.14996795556505021"/>
                </patternFill>
              </fill>
            </x14:dxf>
          </x14:cfRule>
          <xm:sqref>F14</xm:sqref>
        </x14:conditionalFormatting>
        <x14:conditionalFormatting xmlns:xm="http://schemas.microsoft.com/office/excel/2006/main">
          <x14:cfRule type="expression" priority="99" id="{D4F8AA15-1065-0545-8128-AC4930889BE0}">
            <xm:f>'SET UP'!$G$45&lt;9</xm:f>
            <x14:dxf>
              <font>
                <color theme="0" tint="-0.14996795556505021"/>
              </font>
              <fill>
                <patternFill>
                  <bgColor theme="0" tint="-0.14996795556505021"/>
                </patternFill>
              </fill>
            </x14:dxf>
          </x14:cfRule>
          <xm:sqref>G14</xm:sqref>
        </x14:conditionalFormatting>
        <x14:conditionalFormatting xmlns:xm="http://schemas.microsoft.com/office/excel/2006/main">
          <x14:cfRule type="expression" priority="98" id="{C12736C6-1A6B-E243-8435-F44ADA7B550B}">
            <xm:f>'SET UP'!$G$45&lt;10</xm:f>
            <x14:dxf>
              <font>
                <color theme="0" tint="-0.14996795556505021"/>
              </font>
              <fill>
                <patternFill>
                  <bgColor theme="0" tint="-0.14996795556505021"/>
                </patternFill>
              </fill>
            </x14:dxf>
          </x14:cfRule>
          <xm:sqref>H14</xm:sqref>
        </x14:conditionalFormatting>
        <x14:conditionalFormatting xmlns:xm="http://schemas.microsoft.com/office/excel/2006/main">
          <x14:cfRule type="expression" priority="81" id="{2696FB26-E31A-4F44-831C-EBB39A315825}">
            <xm:f>'SET UP'!$A$13=""</xm:f>
            <x14:dxf>
              <font>
                <color theme="0" tint="-0.14996795556505021"/>
              </font>
              <fill>
                <patternFill>
                  <bgColor theme="0" tint="-0.14996795556505021"/>
                </patternFill>
              </fill>
            </x14:dxf>
          </x14:cfRule>
          <xm:sqref>A16:J18</xm:sqref>
        </x14:conditionalFormatting>
        <x14:conditionalFormatting xmlns:xm="http://schemas.microsoft.com/office/excel/2006/main">
          <x14:cfRule type="expression" priority="95" id="{5801F688-89D6-1143-8F3B-C0A7F67769F5}">
            <xm:f>'SET UP'!$G$54&lt;1</xm:f>
            <x14:dxf>
              <font>
                <color theme="0" tint="-0.14996795556505021"/>
              </font>
              <fill>
                <patternFill>
                  <bgColor theme="0" tint="-0.14996795556505021"/>
                </patternFill>
              </fill>
            </x14:dxf>
          </x14:cfRule>
          <xm:sqref>D18</xm:sqref>
        </x14:conditionalFormatting>
        <x14:conditionalFormatting xmlns:xm="http://schemas.microsoft.com/office/excel/2006/main">
          <x14:cfRule type="expression" priority="96" id="{916AA8A1-B9BE-A44B-801C-581344AD265A}">
            <xm:f>'SET UP'!$G$54&lt;2</xm:f>
            <x14:dxf>
              <font>
                <color theme="0" tint="-0.14996795556505021"/>
              </font>
              <fill>
                <patternFill>
                  <bgColor theme="0" tint="-0.14996795556505021"/>
                </patternFill>
              </fill>
            </x14:dxf>
          </x14:cfRule>
          <xm:sqref>E18</xm:sqref>
        </x14:conditionalFormatting>
        <x14:conditionalFormatting xmlns:xm="http://schemas.microsoft.com/office/excel/2006/main">
          <x14:cfRule type="expression" priority="94" id="{96B765B2-601A-3849-A2A2-8B3057AFAE69}">
            <xm:f>'SET UP'!$G$54&lt;3</xm:f>
            <x14:dxf>
              <font>
                <color theme="0" tint="-0.14996795556505021"/>
              </font>
              <fill>
                <patternFill>
                  <bgColor theme="0" tint="-0.14996795556505021"/>
                </patternFill>
              </fill>
            </x14:dxf>
          </x14:cfRule>
          <xm:sqref>F18</xm:sqref>
        </x14:conditionalFormatting>
        <x14:conditionalFormatting xmlns:xm="http://schemas.microsoft.com/office/excel/2006/main">
          <x14:cfRule type="expression" priority="93" id="{6B5A1F46-9395-2748-8114-17B7C928AB7A}">
            <xm:f>'SET UP'!$G$54&lt;4</xm:f>
            <x14:dxf>
              <font>
                <color theme="0" tint="-0.14996795556505021"/>
              </font>
              <fill>
                <patternFill>
                  <bgColor theme="0" tint="-0.14996795556505021"/>
                </patternFill>
              </fill>
            </x14:dxf>
          </x14:cfRule>
          <xm:sqref>G18</xm:sqref>
        </x14:conditionalFormatting>
        <x14:conditionalFormatting xmlns:xm="http://schemas.microsoft.com/office/excel/2006/main">
          <x14:cfRule type="expression" priority="92" id="{A623E14B-91E0-7645-916A-5FFCD554D10B}">
            <xm:f>'SET UP'!$G$54&lt;5</xm:f>
            <x14:dxf>
              <font>
                <color theme="0" tint="-0.14996795556505021"/>
              </font>
              <fill>
                <patternFill>
                  <bgColor theme="0" tint="-0.14996795556505021"/>
                </patternFill>
              </fill>
            </x14:dxf>
          </x14:cfRule>
          <xm:sqref>H18</xm:sqref>
        </x14:conditionalFormatting>
        <x14:conditionalFormatting xmlns:xm="http://schemas.microsoft.com/office/excel/2006/main">
          <x14:cfRule type="expression" priority="91" id="{8EEA486A-4D88-C343-9672-77B5062C1DD8}">
            <xm:f>'SET UP'!$G$45&lt;1</xm:f>
            <x14:dxf>
              <font>
                <color theme="0" tint="-0.14996795556505021"/>
              </font>
              <fill>
                <patternFill>
                  <bgColor theme="0" tint="-0.14996795556505021"/>
                </patternFill>
              </fill>
            </x14:dxf>
          </x14:cfRule>
          <xm:sqref>D16</xm:sqref>
        </x14:conditionalFormatting>
        <x14:conditionalFormatting xmlns:xm="http://schemas.microsoft.com/office/excel/2006/main">
          <x14:cfRule type="expression" priority="90" id="{3266EAA8-9A02-A046-9525-686C26CE3246}">
            <xm:f>'SET UP'!$G$45&lt;2</xm:f>
            <x14:dxf>
              <font>
                <color theme="0" tint="-0.14996795556505021"/>
              </font>
              <fill>
                <patternFill>
                  <bgColor theme="0" tint="-0.14996795556505021"/>
                </patternFill>
              </fill>
            </x14:dxf>
          </x14:cfRule>
          <xm:sqref>E16</xm:sqref>
        </x14:conditionalFormatting>
        <x14:conditionalFormatting xmlns:xm="http://schemas.microsoft.com/office/excel/2006/main">
          <x14:cfRule type="expression" priority="89" id="{1DB93F46-0309-EE4C-9564-CB3730907B3D}">
            <xm:f>'SET UP'!$G$45&lt;3</xm:f>
            <x14:dxf>
              <font>
                <color theme="0" tint="-0.14996795556505021"/>
              </font>
              <fill>
                <patternFill>
                  <bgColor theme="0" tint="-0.14996795556505021"/>
                </patternFill>
              </fill>
            </x14:dxf>
          </x14:cfRule>
          <xm:sqref>F16</xm:sqref>
        </x14:conditionalFormatting>
        <x14:conditionalFormatting xmlns:xm="http://schemas.microsoft.com/office/excel/2006/main">
          <x14:cfRule type="expression" priority="88" id="{8503CE36-1BF7-F547-A57A-43E6BA2BC47F}">
            <xm:f>'SET UP'!$G$45&lt;4</xm:f>
            <x14:dxf>
              <font>
                <color theme="0" tint="-0.14996795556505021"/>
              </font>
              <fill>
                <patternFill>
                  <bgColor theme="0" tint="-0.14996795556505021"/>
                </patternFill>
              </fill>
            </x14:dxf>
          </x14:cfRule>
          <xm:sqref>G16</xm:sqref>
        </x14:conditionalFormatting>
        <x14:conditionalFormatting xmlns:xm="http://schemas.microsoft.com/office/excel/2006/main">
          <x14:cfRule type="expression" priority="87" id="{EFCADCEC-AA66-AE4A-BA02-38173DB0036F}">
            <xm:f>'SET UP'!$G$45&lt;5</xm:f>
            <x14:dxf>
              <font>
                <color theme="0" tint="-0.14996795556505021"/>
              </font>
              <fill>
                <patternFill>
                  <bgColor theme="0" tint="-0.14996795556505021"/>
                </patternFill>
              </fill>
            </x14:dxf>
          </x14:cfRule>
          <xm:sqref>H16</xm:sqref>
        </x14:conditionalFormatting>
        <x14:conditionalFormatting xmlns:xm="http://schemas.microsoft.com/office/excel/2006/main">
          <x14:cfRule type="expression" priority="86" id="{966C363B-E40F-6D46-8B4F-0E63C95C2891}">
            <xm:f>'SET UP'!$G$45&lt;6</xm:f>
            <x14:dxf>
              <font>
                <color theme="0" tint="-0.14996795556505021"/>
              </font>
              <fill>
                <patternFill>
                  <bgColor theme="0" tint="-0.14996795556505021"/>
                </patternFill>
              </fill>
            </x14:dxf>
          </x14:cfRule>
          <xm:sqref>D17</xm:sqref>
        </x14:conditionalFormatting>
        <x14:conditionalFormatting xmlns:xm="http://schemas.microsoft.com/office/excel/2006/main">
          <x14:cfRule type="expression" priority="85" id="{56E09EB4-734F-6647-B397-1AC5F24B6AD7}">
            <xm:f>'SET UP'!$G$45&lt;7</xm:f>
            <x14:dxf>
              <font>
                <color theme="0" tint="-0.14996795556505021"/>
              </font>
              <fill>
                <patternFill>
                  <bgColor theme="0" tint="-0.14996795556505021"/>
                </patternFill>
              </fill>
            </x14:dxf>
          </x14:cfRule>
          <xm:sqref>E17</xm:sqref>
        </x14:conditionalFormatting>
        <x14:conditionalFormatting xmlns:xm="http://schemas.microsoft.com/office/excel/2006/main">
          <x14:cfRule type="expression" priority="84" id="{F5ECC9D4-C987-D541-9AB4-027C862572E1}">
            <xm:f>'SET UP'!$G$45&lt;8</xm:f>
            <x14:dxf>
              <font>
                <color theme="0" tint="-0.14996795556505021"/>
              </font>
              <fill>
                <patternFill>
                  <bgColor theme="0" tint="-0.14996795556505021"/>
                </patternFill>
              </fill>
            </x14:dxf>
          </x14:cfRule>
          <xm:sqref>F17</xm:sqref>
        </x14:conditionalFormatting>
        <x14:conditionalFormatting xmlns:xm="http://schemas.microsoft.com/office/excel/2006/main">
          <x14:cfRule type="expression" priority="83" id="{6BB05693-FB0F-6641-9338-DF2507FD13FE}">
            <xm:f>'SET UP'!$G$45&lt;9</xm:f>
            <x14:dxf>
              <font>
                <color theme="0" tint="-0.14996795556505021"/>
              </font>
              <fill>
                <patternFill>
                  <bgColor theme="0" tint="-0.14996795556505021"/>
                </patternFill>
              </fill>
            </x14:dxf>
          </x14:cfRule>
          <xm:sqref>G17</xm:sqref>
        </x14:conditionalFormatting>
        <x14:conditionalFormatting xmlns:xm="http://schemas.microsoft.com/office/excel/2006/main">
          <x14:cfRule type="expression" priority="82" id="{5BD0F0EC-996A-FE4B-87EC-D3F961038984}">
            <xm:f>'SET UP'!$G$45&lt;10</xm:f>
            <x14:dxf>
              <font>
                <color theme="0" tint="-0.14996795556505021"/>
              </font>
              <fill>
                <patternFill>
                  <bgColor theme="0" tint="-0.14996795556505021"/>
                </patternFill>
              </fill>
            </x14:dxf>
          </x14:cfRule>
          <xm:sqref>H17</xm:sqref>
        </x14:conditionalFormatting>
        <x14:conditionalFormatting xmlns:xm="http://schemas.microsoft.com/office/excel/2006/main">
          <x14:cfRule type="expression" priority="65" id="{B87141D7-9C89-1F4F-AE5C-293FC50CDC5F}">
            <xm:f>'SET UP'!$A$15=""</xm:f>
            <x14:dxf>
              <font>
                <color theme="0" tint="-0.14996795556505021"/>
              </font>
              <fill>
                <patternFill>
                  <bgColor theme="0" tint="-0.14996795556505021"/>
                </patternFill>
              </fill>
            </x14:dxf>
          </x14:cfRule>
          <xm:sqref>A19:J21</xm:sqref>
        </x14:conditionalFormatting>
        <x14:conditionalFormatting xmlns:xm="http://schemas.microsoft.com/office/excel/2006/main">
          <x14:cfRule type="expression" priority="79" id="{F832F18D-39E8-B946-A871-96BD7A427684}">
            <xm:f>'SET UP'!$G$54&lt;1</xm:f>
            <x14:dxf>
              <font>
                <color theme="0" tint="-0.14996795556505021"/>
              </font>
              <fill>
                <patternFill>
                  <bgColor theme="0" tint="-0.14996795556505021"/>
                </patternFill>
              </fill>
            </x14:dxf>
          </x14:cfRule>
          <xm:sqref>D21</xm:sqref>
        </x14:conditionalFormatting>
        <x14:conditionalFormatting xmlns:xm="http://schemas.microsoft.com/office/excel/2006/main">
          <x14:cfRule type="expression" priority="80" id="{7114BB09-EF0F-E045-8807-743BBE4CD79A}">
            <xm:f>'SET UP'!$G$54&lt;2</xm:f>
            <x14:dxf>
              <font>
                <color theme="0" tint="-0.14996795556505021"/>
              </font>
              <fill>
                <patternFill>
                  <bgColor theme="0" tint="-0.14996795556505021"/>
                </patternFill>
              </fill>
            </x14:dxf>
          </x14:cfRule>
          <xm:sqref>E21</xm:sqref>
        </x14:conditionalFormatting>
        <x14:conditionalFormatting xmlns:xm="http://schemas.microsoft.com/office/excel/2006/main">
          <x14:cfRule type="expression" priority="78" id="{785B941F-4E15-6046-8ADD-90F1E69C8B9D}">
            <xm:f>'SET UP'!$G$54&lt;3</xm:f>
            <x14:dxf>
              <font>
                <color theme="0" tint="-0.14996795556505021"/>
              </font>
              <fill>
                <patternFill>
                  <bgColor theme="0" tint="-0.14996795556505021"/>
                </patternFill>
              </fill>
            </x14:dxf>
          </x14:cfRule>
          <xm:sqref>F21</xm:sqref>
        </x14:conditionalFormatting>
        <x14:conditionalFormatting xmlns:xm="http://schemas.microsoft.com/office/excel/2006/main">
          <x14:cfRule type="expression" priority="77" id="{35D11942-C1C5-D24E-A049-365DE9703A65}">
            <xm:f>'SET UP'!$G$54&lt;4</xm:f>
            <x14:dxf>
              <font>
                <color theme="0" tint="-0.14996795556505021"/>
              </font>
              <fill>
                <patternFill>
                  <bgColor theme="0" tint="-0.14996795556505021"/>
                </patternFill>
              </fill>
            </x14:dxf>
          </x14:cfRule>
          <xm:sqref>G21</xm:sqref>
        </x14:conditionalFormatting>
        <x14:conditionalFormatting xmlns:xm="http://schemas.microsoft.com/office/excel/2006/main">
          <x14:cfRule type="expression" priority="76" id="{99BC6E4C-D451-C549-8E00-6117D5FFC5CF}">
            <xm:f>'SET UP'!$G$54&lt;5</xm:f>
            <x14:dxf>
              <font>
                <color theme="0" tint="-0.14996795556505021"/>
              </font>
              <fill>
                <patternFill>
                  <bgColor theme="0" tint="-0.14996795556505021"/>
                </patternFill>
              </fill>
            </x14:dxf>
          </x14:cfRule>
          <xm:sqref>H21</xm:sqref>
        </x14:conditionalFormatting>
        <x14:conditionalFormatting xmlns:xm="http://schemas.microsoft.com/office/excel/2006/main">
          <x14:cfRule type="expression" priority="75" id="{5BE82EA2-7DE3-E94A-9609-E8D58263B224}">
            <xm:f>'SET UP'!$G$45&lt;1</xm:f>
            <x14:dxf>
              <font>
                <color theme="0" tint="-0.14996795556505021"/>
              </font>
              <fill>
                <patternFill>
                  <bgColor theme="0" tint="-0.14996795556505021"/>
                </patternFill>
              </fill>
            </x14:dxf>
          </x14:cfRule>
          <xm:sqref>D19</xm:sqref>
        </x14:conditionalFormatting>
        <x14:conditionalFormatting xmlns:xm="http://schemas.microsoft.com/office/excel/2006/main">
          <x14:cfRule type="expression" priority="74" id="{C042D81F-A2B5-324C-9824-AB08E8F8BD65}">
            <xm:f>'SET UP'!$G$45&lt;2</xm:f>
            <x14:dxf>
              <font>
                <color theme="0" tint="-0.14996795556505021"/>
              </font>
              <fill>
                <patternFill>
                  <bgColor theme="0" tint="-0.14996795556505021"/>
                </patternFill>
              </fill>
            </x14:dxf>
          </x14:cfRule>
          <xm:sqref>E19</xm:sqref>
        </x14:conditionalFormatting>
        <x14:conditionalFormatting xmlns:xm="http://schemas.microsoft.com/office/excel/2006/main">
          <x14:cfRule type="expression" priority="73" id="{619B4711-EA49-864E-8F8A-31646D13665B}">
            <xm:f>'SET UP'!$G$45&lt;3</xm:f>
            <x14:dxf>
              <font>
                <color theme="0" tint="-0.14996795556505021"/>
              </font>
              <fill>
                <patternFill>
                  <bgColor theme="0" tint="-0.14996795556505021"/>
                </patternFill>
              </fill>
            </x14:dxf>
          </x14:cfRule>
          <xm:sqref>F19</xm:sqref>
        </x14:conditionalFormatting>
        <x14:conditionalFormatting xmlns:xm="http://schemas.microsoft.com/office/excel/2006/main">
          <x14:cfRule type="expression" priority="72" id="{35868DB8-A802-C943-AC22-6B9FDBEC4898}">
            <xm:f>'SET UP'!$G$45&lt;4</xm:f>
            <x14:dxf>
              <font>
                <color theme="0" tint="-0.14996795556505021"/>
              </font>
              <fill>
                <patternFill>
                  <bgColor theme="0" tint="-0.14996795556505021"/>
                </patternFill>
              </fill>
            </x14:dxf>
          </x14:cfRule>
          <xm:sqref>G19</xm:sqref>
        </x14:conditionalFormatting>
        <x14:conditionalFormatting xmlns:xm="http://schemas.microsoft.com/office/excel/2006/main">
          <x14:cfRule type="expression" priority="71" id="{59B86309-F296-8648-866B-59E66BFF3D18}">
            <xm:f>'SET UP'!$G$45&lt;5</xm:f>
            <x14:dxf>
              <font>
                <color theme="0" tint="-0.14996795556505021"/>
              </font>
              <fill>
                <patternFill>
                  <bgColor theme="0" tint="-0.14996795556505021"/>
                </patternFill>
              </fill>
            </x14:dxf>
          </x14:cfRule>
          <xm:sqref>H19</xm:sqref>
        </x14:conditionalFormatting>
        <x14:conditionalFormatting xmlns:xm="http://schemas.microsoft.com/office/excel/2006/main">
          <x14:cfRule type="expression" priority="70" id="{9668CE7E-A812-444B-90B3-15489A4DFA63}">
            <xm:f>'SET UP'!$G$45&lt;6</xm:f>
            <x14:dxf>
              <font>
                <color theme="0" tint="-0.14996795556505021"/>
              </font>
              <fill>
                <patternFill>
                  <bgColor theme="0" tint="-0.14996795556505021"/>
                </patternFill>
              </fill>
            </x14:dxf>
          </x14:cfRule>
          <xm:sqref>D20</xm:sqref>
        </x14:conditionalFormatting>
        <x14:conditionalFormatting xmlns:xm="http://schemas.microsoft.com/office/excel/2006/main">
          <x14:cfRule type="expression" priority="69" id="{0F7707E3-253C-8743-91AF-4EB924006E77}">
            <xm:f>'SET UP'!$G$45&lt;7</xm:f>
            <x14:dxf>
              <font>
                <color theme="0" tint="-0.14996795556505021"/>
              </font>
              <fill>
                <patternFill>
                  <bgColor theme="0" tint="-0.14996795556505021"/>
                </patternFill>
              </fill>
            </x14:dxf>
          </x14:cfRule>
          <xm:sqref>E20</xm:sqref>
        </x14:conditionalFormatting>
        <x14:conditionalFormatting xmlns:xm="http://schemas.microsoft.com/office/excel/2006/main">
          <x14:cfRule type="expression" priority="68" id="{A4303A8E-B22B-8641-9207-DC7FD0AD7A44}">
            <xm:f>'SET UP'!$G$45&lt;8</xm:f>
            <x14:dxf>
              <font>
                <color theme="0" tint="-0.14996795556505021"/>
              </font>
              <fill>
                <patternFill>
                  <bgColor theme="0" tint="-0.14996795556505021"/>
                </patternFill>
              </fill>
            </x14:dxf>
          </x14:cfRule>
          <xm:sqref>F20</xm:sqref>
        </x14:conditionalFormatting>
        <x14:conditionalFormatting xmlns:xm="http://schemas.microsoft.com/office/excel/2006/main">
          <x14:cfRule type="expression" priority="67" id="{F8034955-6A30-0A40-9FB5-AF8F8C8C6567}">
            <xm:f>'SET UP'!$G$45&lt;9</xm:f>
            <x14:dxf>
              <font>
                <color theme="0" tint="-0.14996795556505021"/>
              </font>
              <fill>
                <patternFill>
                  <bgColor theme="0" tint="-0.14996795556505021"/>
                </patternFill>
              </fill>
            </x14:dxf>
          </x14:cfRule>
          <xm:sqref>G20</xm:sqref>
        </x14:conditionalFormatting>
        <x14:conditionalFormatting xmlns:xm="http://schemas.microsoft.com/office/excel/2006/main">
          <x14:cfRule type="expression" priority="66" id="{78D56537-D2EE-9C45-A3F6-739A436DD168}">
            <xm:f>'SET UP'!$G$45&lt;10</xm:f>
            <x14:dxf>
              <font>
                <color theme="0" tint="-0.14996795556505021"/>
              </font>
              <fill>
                <patternFill>
                  <bgColor theme="0" tint="-0.14996795556505021"/>
                </patternFill>
              </fill>
            </x14:dxf>
          </x14:cfRule>
          <xm:sqref>H20</xm:sqref>
        </x14:conditionalFormatting>
        <x14:conditionalFormatting xmlns:xm="http://schemas.microsoft.com/office/excel/2006/main">
          <x14:cfRule type="expression" priority="49" id="{ED54E134-B040-C94B-8EA2-8E4F894B8C51}">
            <xm:f>'SET UP'!$A$17=""</xm:f>
            <x14:dxf>
              <font>
                <color theme="0" tint="-0.14996795556505021"/>
              </font>
              <fill>
                <patternFill>
                  <bgColor theme="0" tint="-0.14996795556505021"/>
                </patternFill>
              </fill>
            </x14:dxf>
          </x14:cfRule>
          <xm:sqref>A22:J24</xm:sqref>
        </x14:conditionalFormatting>
        <x14:conditionalFormatting xmlns:xm="http://schemas.microsoft.com/office/excel/2006/main">
          <x14:cfRule type="expression" priority="63" id="{70A34612-7CAB-9044-B520-DD04848CF756}">
            <xm:f>'SET UP'!$G$54&lt;1</xm:f>
            <x14:dxf>
              <font>
                <color theme="0" tint="-0.14996795556505021"/>
              </font>
              <fill>
                <patternFill>
                  <bgColor theme="0" tint="-0.14996795556505021"/>
                </patternFill>
              </fill>
            </x14:dxf>
          </x14:cfRule>
          <xm:sqref>D24</xm:sqref>
        </x14:conditionalFormatting>
        <x14:conditionalFormatting xmlns:xm="http://schemas.microsoft.com/office/excel/2006/main">
          <x14:cfRule type="expression" priority="64" id="{D8C3E1F4-1ECE-9A45-A445-F8549983691B}">
            <xm:f>'SET UP'!$G$54&lt;2</xm:f>
            <x14:dxf>
              <font>
                <color theme="0" tint="-0.14996795556505021"/>
              </font>
              <fill>
                <patternFill>
                  <bgColor theme="0" tint="-0.14996795556505021"/>
                </patternFill>
              </fill>
            </x14:dxf>
          </x14:cfRule>
          <xm:sqref>E24</xm:sqref>
        </x14:conditionalFormatting>
        <x14:conditionalFormatting xmlns:xm="http://schemas.microsoft.com/office/excel/2006/main">
          <x14:cfRule type="expression" priority="62" id="{0DEC2430-9FB2-DD45-BCE4-5AC2D44B3870}">
            <xm:f>'SET UP'!$G$54&lt;3</xm:f>
            <x14:dxf>
              <font>
                <color theme="0" tint="-0.14996795556505021"/>
              </font>
              <fill>
                <patternFill>
                  <bgColor theme="0" tint="-0.14996795556505021"/>
                </patternFill>
              </fill>
            </x14:dxf>
          </x14:cfRule>
          <xm:sqref>F24</xm:sqref>
        </x14:conditionalFormatting>
        <x14:conditionalFormatting xmlns:xm="http://schemas.microsoft.com/office/excel/2006/main">
          <x14:cfRule type="expression" priority="61" id="{AF2532F6-F563-284A-824C-F7735A3D8DD8}">
            <xm:f>'SET UP'!$G$54&lt;4</xm:f>
            <x14:dxf>
              <font>
                <color theme="0" tint="-0.14996795556505021"/>
              </font>
              <fill>
                <patternFill>
                  <bgColor theme="0" tint="-0.14996795556505021"/>
                </patternFill>
              </fill>
            </x14:dxf>
          </x14:cfRule>
          <xm:sqref>G24</xm:sqref>
        </x14:conditionalFormatting>
        <x14:conditionalFormatting xmlns:xm="http://schemas.microsoft.com/office/excel/2006/main">
          <x14:cfRule type="expression" priority="60" id="{6AFABB34-96EF-664A-BAAF-66B5A818B1DA}">
            <xm:f>'SET UP'!$G$54&lt;5</xm:f>
            <x14:dxf>
              <font>
                <color theme="0" tint="-0.14996795556505021"/>
              </font>
              <fill>
                <patternFill>
                  <bgColor theme="0" tint="-0.14996795556505021"/>
                </patternFill>
              </fill>
            </x14:dxf>
          </x14:cfRule>
          <xm:sqref>H24</xm:sqref>
        </x14:conditionalFormatting>
        <x14:conditionalFormatting xmlns:xm="http://schemas.microsoft.com/office/excel/2006/main">
          <x14:cfRule type="expression" priority="59" id="{E0D242B5-D310-5F41-A06B-DAE292BD577E}">
            <xm:f>'SET UP'!$G$45&lt;1</xm:f>
            <x14:dxf>
              <font>
                <color theme="0" tint="-0.14996795556505021"/>
              </font>
              <fill>
                <patternFill>
                  <bgColor theme="0" tint="-0.14996795556505021"/>
                </patternFill>
              </fill>
            </x14:dxf>
          </x14:cfRule>
          <xm:sqref>D22</xm:sqref>
        </x14:conditionalFormatting>
        <x14:conditionalFormatting xmlns:xm="http://schemas.microsoft.com/office/excel/2006/main">
          <x14:cfRule type="expression" priority="58" id="{1A1B90C5-F166-2644-8794-8030B0CA3CFC}">
            <xm:f>'SET UP'!$G$45&lt;2</xm:f>
            <x14:dxf>
              <font>
                <color theme="0" tint="-0.14996795556505021"/>
              </font>
              <fill>
                <patternFill>
                  <bgColor theme="0" tint="-0.14996795556505021"/>
                </patternFill>
              </fill>
            </x14:dxf>
          </x14:cfRule>
          <xm:sqref>E22</xm:sqref>
        </x14:conditionalFormatting>
        <x14:conditionalFormatting xmlns:xm="http://schemas.microsoft.com/office/excel/2006/main">
          <x14:cfRule type="expression" priority="57" id="{0BB5596A-CB5D-6842-B96D-2E9E797E89EB}">
            <xm:f>'SET UP'!$G$45&lt;3</xm:f>
            <x14:dxf>
              <font>
                <color theme="0" tint="-0.14996795556505021"/>
              </font>
              <fill>
                <patternFill>
                  <bgColor theme="0" tint="-0.14996795556505021"/>
                </patternFill>
              </fill>
            </x14:dxf>
          </x14:cfRule>
          <xm:sqref>F22</xm:sqref>
        </x14:conditionalFormatting>
        <x14:conditionalFormatting xmlns:xm="http://schemas.microsoft.com/office/excel/2006/main">
          <x14:cfRule type="expression" priority="56" id="{C1285013-BD27-7344-BDCB-EAF4CED324A5}">
            <xm:f>'SET UP'!$G$45&lt;4</xm:f>
            <x14:dxf>
              <font>
                <color theme="0" tint="-0.14996795556505021"/>
              </font>
              <fill>
                <patternFill>
                  <bgColor theme="0" tint="-0.14996795556505021"/>
                </patternFill>
              </fill>
            </x14:dxf>
          </x14:cfRule>
          <xm:sqref>G22</xm:sqref>
        </x14:conditionalFormatting>
        <x14:conditionalFormatting xmlns:xm="http://schemas.microsoft.com/office/excel/2006/main">
          <x14:cfRule type="expression" priority="55" id="{71AAC0D8-A33A-F849-AEC4-0C1F90A95C64}">
            <xm:f>'SET UP'!$G$45&lt;5</xm:f>
            <x14:dxf>
              <font>
                <color theme="0" tint="-0.14996795556505021"/>
              </font>
              <fill>
                <patternFill>
                  <bgColor theme="0" tint="-0.14996795556505021"/>
                </patternFill>
              </fill>
            </x14:dxf>
          </x14:cfRule>
          <xm:sqref>H22</xm:sqref>
        </x14:conditionalFormatting>
        <x14:conditionalFormatting xmlns:xm="http://schemas.microsoft.com/office/excel/2006/main">
          <x14:cfRule type="expression" priority="54" id="{5CA1598E-1198-3847-BCA2-ED5EC16BD9D7}">
            <xm:f>'SET UP'!$G$45&lt;6</xm:f>
            <x14:dxf>
              <font>
                <color theme="0" tint="-0.14996795556505021"/>
              </font>
              <fill>
                <patternFill>
                  <bgColor theme="0" tint="-0.14996795556505021"/>
                </patternFill>
              </fill>
            </x14:dxf>
          </x14:cfRule>
          <xm:sqref>D23</xm:sqref>
        </x14:conditionalFormatting>
        <x14:conditionalFormatting xmlns:xm="http://schemas.microsoft.com/office/excel/2006/main">
          <x14:cfRule type="expression" priority="53" id="{8B9FCA31-4EC5-DA4C-A701-C4DC77F62DAD}">
            <xm:f>'SET UP'!$G$45&lt;7</xm:f>
            <x14:dxf>
              <font>
                <color theme="0" tint="-0.14996795556505021"/>
              </font>
              <fill>
                <patternFill>
                  <bgColor theme="0" tint="-0.14996795556505021"/>
                </patternFill>
              </fill>
            </x14:dxf>
          </x14:cfRule>
          <xm:sqref>E23</xm:sqref>
        </x14:conditionalFormatting>
        <x14:conditionalFormatting xmlns:xm="http://schemas.microsoft.com/office/excel/2006/main">
          <x14:cfRule type="expression" priority="52" id="{306ABB8C-04FF-0A42-9A1E-D69F5A0C62DB}">
            <xm:f>'SET UP'!$G$45&lt;8</xm:f>
            <x14:dxf>
              <font>
                <color theme="0" tint="-0.14996795556505021"/>
              </font>
              <fill>
                <patternFill>
                  <bgColor theme="0" tint="-0.14996795556505021"/>
                </patternFill>
              </fill>
            </x14:dxf>
          </x14:cfRule>
          <xm:sqref>F23</xm:sqref>
        </x14:conditionalFormatting>
        <x14:conditionalFormatting xmlns:xm="http://schemas.microsoft.com/office/excel/2006/main">
          <x14:cfRule type="expression" priority="51" id="{67D5FB5E-9B96-CB40-8F8F-36656C8F40DA}">
            <xm:f>'SET UP'!$G$45&lt;9</xm:f>
            <x14:dxf>
              <font>
                <color theme="0" tint="-0.14996795556505021"/>
              </font>
              <fill>
                <patternFill>
                  <bgColor theme="0" tint="-0.14996795556505021"/>
                </patternFill>
              </fill>
            </x14:dxf>
          </x14:cfRule>
          <xm:sqref>G23</xm:sqref>
        </x14:conditionalFormatting>
        <x14:conditionalFormatting xmlns:xm="http://schemas.microsoft.com/office/excel/2006/main">
          <x14:cfRule type="expression" priority="50" id="{2A4EF844-61B7-1844-81E6-AC061646905B}">
            <xm:f>'SET UP'!$G$45&lt;10</xm:f>
            <x14:dxf>
              <font>
                <color theme="0" tint="-0.14996795556505021"/>
              </font>
              <fill>
                <patternFill>
                  <bgColor theme="0" tint="-0.14996795556505021"/>
                </patternFill>
              </fill>
            </x14:dxf>
          </x14:cfRule>
          <xm:sqref>H23</xm:sqref>
        </x14:conditionalFormatting>
        <x14:conditionalFormatting xmlns:xm="http://schemas.microsoft.com/office/excel/2006/main">
          <x14:cfRule type="expression" priority="33" id="{771FE0B4-AA34-B543-8A5D-B37B22D97A76}">
            <xm:f>'SET UP'!$A$19=""</xm:f>
            <x14:dxf>
              <font>
                <color theme="0" tint="-0.14996795556505021"/>
              </font>
              <fill>
                <patternFill>
                  <bgColor theme="0" tint="-0.14996795556505021"/>
                </patternFill>
              </fill>
            </x14:dxf>
          </x14:cfRule>
          <xm:sqref>A25:J27</xm:sqref>
        </x14:conditionalFormatting>
        <x14:conditionalFormatting xmlns:xm="http://schemas.microsoft.com/office/excel/2006/main">
          <x14:cfRule type="expression" priority="47" id="{6699DF16-353F-2A45-993D-7CE9BD38235D}">
            <xm:f>'SET UP'!$G$54&lt;1</xm:f>
            <x14:dxf>
              <font>
                <color theme="0" tint="-0.14996795556505021"/>
              </font>
              <fill>
                <patternFill>
                  <bgColor theme="0" tint="-0.14996795556505021"/>
                </patternFill>
              </fill>
            </x14:dxf>
          </x14:cfRule>
          <xm:sqref>D27</xm:sqref>
        </x14:conditionalFormatting>
        <x14:conditionalFormatting xmlns:xm="http://schemas.microsoft.com/office/excel/2006/main">
          <x14:cfRule type="expression" priority="48" id="{286B3922-46AD-4E4A-907A-6716580F0C9C}">
            <xm:f>'SET UP'!$G$54&lt;2</xm:f>
            <x14:dxf>
              <font>
                <color theme="0" tint="-0.14996795556505021"/>
              </font>
              <fill>
                <patternFill>
                  <bgColor theme="0" tint="-0.14996795556505021"/>
                </patternFill>
              </fill>
            </x14:dxf>
          </x14:cfRule>
          <xm:sqref>E27</xm:sqref>
        </x14:conditionalFormatting>
        <x14:conditionalFormatting xmlns:xm="http://schemas.microsoft.com/office/excel/2006/main">
          <x14:cfRule type="expression" priority="46" id="{4A5D9890-9BD5-4E42-8C36-1A2328A52878}">
            <xm:f>'SET UP'!$G$54&lt;3</xm:f>
            <x14:dxf>
              <font>
                <color theme="0" tint="-0.14996795556505021"/>
              </font>
              <fill>
                <patternFill>
                  <bgColor theme="0" tint="-0.14996795556505021"/>
                </patternFill>
              </fill>
            </x14:dxf>
          </x14:cfRule>
          <xm:sqref>F27</xm:sqref>
        </x14:conditionalFormatting>
        <x14:conditionalFormatting xmlns:xm="http://schemas.microsoft.com/office/excel/2006/main">
          <x14:cfRule type="expression" priority="45" id="{3F001D83-B11E-714C-B7D5-9E689723A30E}">
            <xm:f>'SET UP'!$G$54&lt;4</xm:f>
            <x14:dxf>
              <font>
                <color theme="0" tint="-0.14996795556505021"/>
              </font>
              <fill>
                <patternFill>
                  <bgColor theme="0" tint="-0.14996795556505021"/>
                </patternFill>
              </fill>
            </x14:dxf>
          </x14:cfRule>
          <xm:sqref>G27</xm:sqref>
        </x14:conditionalFormatting>
        <x14:conditionalFormatting xmlns:xm="http://schemas.microsoft.com/office/excel/2006/main">
          <x14:cfRule type="expression" priority="44" id="{C0570C7E-46A7-7A4F-B9E2-C9A1A0556C91}">
            <xm:f>'SET UP'!$G$54&lt;5</xm:f>
            <x14:dxf>
              <font>
                <color theme="0" tint="-0.14996795556505021"/>
              </font>
              <fill>
                <patternFill>
                  <bgColor theme="0" tint="-0.14996795556505021"/>
                </patternFill>
              </fill>
            </x14:dxf>
          </x14:cfRule>
          <xm:sqref>H27</xm:sqref>
        </x14:conditionalFormatting>
        <x14:conditionalFormatting xmlns:xm="http://schemas.microsoft.com/office/excel/2006/main">
          <x14:cfRule type="expression" priority="43" id="{E87DA337-8C06-0346-A73B-6CEB41A53C8E}">
            <xm:f>'SET UP'!$G$45&lt;1</xm:f>
            <x14:dxf>
              <font>
                <color theme="0" tint="-0.14996795556505021"/>
              </font>
              <fill>
                <patternFill>
                  <bgColor theme="0" tint="-0.14996795556505021"/>
                </patternFill>
              </fill>
            </x14:dxf>
          </x14:cfRule>
          <xm:sqref>D25</xm:sqref>
        </x14:conditionalFormatting>
        <x14:conditionalFormatting xmlns:xm="http://schemas.microsoft.com/office/excel/2006/main">
          <x14:cfRule type="expression" priority="42" id="{420BBFDC-D900-5E4C-8ABE-995C8EC87E5B}">
            <xm:f>'SET UP'!$G$45&lt;2</xm:f>
            <x14:dxf>
              <font>
                <color theme="0" tint="-0.14996795556505021"/>
              </font>
              <fill>
                <patternFill>
                  <bgColor theme="0" tint="-0.14996795556505021"/>
                </patternFill>
              </fill>
            </x14:dxf>
          </x14:cfRule>
          <xm:sqref>E25</xm:sqref>
        </x14:conditionalFormatting>
        <x14:conditionalFormatting xmlns:xm="http://schemas.microsoft.com/office/excel/2006/main">
          <x14:cfRule type="expression" priority="41" id="{060184E3-B8B3-174D-88AB-76388B7586FF}">
            <xm:f>'SET UP'!$G$45&lt;3</xm:f>
            <x14:dxf>
              <font>
                <color theme="0" tint="-0.14996795556505021"/>
              </font>
              <fill>
                <patternFill>
                  <bgColor theme="0" tint="-0.14996795556505021"/>
                </patternFill>
              </fill>
            </x14:dxf>
          </x14:cfRule>
          <xm:sqref>F25</xm:sqref>
        </x14:conditionalFormatting>
        <x14:conditionalFormatting xmlns:xm="http://schemas.microsoft.com/office/excel/2006/main">
          <x14:cfRule type="expression" priority="40" id="{16E4C6D2-737A-274E-95C1-F5682537C2C5}">
            <xm:f>'SET UP'!$G$45&lt;4</xm:f>
            <x14:dxf>
              <font>
                <color theme="0" tint="-0.14996795556505021"/>
              </font>
              <fill>
                <patternFill>
                  <bgColor theme="0" tint="-0.14996795556505021"/>
                </patternFill>
              </fill>
            </x14:dxf>
          </x14:cfRule>
          <xm:sqref>G25</xm:sqref>
        </x14:conditionalFormatting>
        <x14:conditionalFormatting xmlns:xm="http://schemas.microsoft.com/office/excel/2006/main">
          <x14:cfRule type="expression" priority="39" id="{8858C1DD-C574-9243-9209-D16EDDFB5C66}">
            <xm:f>'SET UP'!$G$45&lt;5</xm:f>
            <x14:dxf>
              <font>
                <color theme="0" tint="-0.14996795556505021"/>
              </font>
              <fill>
                <patternFill>
                  <bgColor theme="0" tint="-0.14996795556505021"/>
                </patternFill>
              </fill>
            </x14:dxf>
          </x14:cfRule>
          <xm:sqref>H25</xm:sqref>
        </x14:conditionalFormatting>
        <x14:conditionalFormatting xmlns:xm="http://schemas.microsoft.com/office/excel/2006/main">
          <x14:cfRule type="expression" priority="38" id="{BB2ECB87-D087-CC46-9C02-99F792BC6241}">
            <xm:f>'SET UP'!$G$45&lt;6</xm:f>
            <x14:dxf>
              <font>
                <color theme="0" tint="-0.14996795556505021"/>
              </font>
              <fill>
                <patternFill>
                  <bgColor theme="0" tint="-0.14996795556505021"/>
                </patternFill>
              </fill>
            </x14:dxf>
          </x14:cfRule>
          <xm:sqref>D26</xm:sqref>
        </x14:conditionalFormatting>
        <x14:conditionalFormatting xmlns:xm="http://schemas.microsoft.com/office/excel/2006/main">
          <x14:cfRule type="expression" priority="37" id="{978A5936-4304-4C4B-B800-88C1C941966F}">
            <xm:f>'SET UP'!$G$45&lt;7</xm:f>
            <x14:dxf>
              <font>
                <color theme="0" tint="-0.14996795556505021"/>
              </font>
              <fill>
                <patternFill>
                  <bgColor theme="0" tint="-0.14996795556505021"/>
                </patternFill>
              </fill>
            </x14:dxf>
          </x14:cfRule>
          <xm:sqref>E26</xm:sqref>
        </x14:conditionalFormatting>
        <x14:conditionalFormatting xmlns:xm="http://schemas.microsoft.com/office/excel/2006/main">
          <x14:cfRule type="expression" priority="36" id="{76D22EF9-C2D4-3042-88AF-F6F79DE6D6E9}">
            <xm:f>'SET UP'!$G$45&lt;8</xm:f>
            <x14:dxf>
              <font>
                <color theme="0" tint="-0.14996795556505021"/>
              </font>
              <fill>
                <patternFill>
                  <bgColor theme="0" tint="-0.14996795556505021"/>
                </patternFill>
              </fill>
            </x14:dxf>
          </x14:cfRule>
          <xm:sqref>F26</xm:sqref>
        </x14:conditionalFormatting>
        <x14:conditionalFormatting xmlns:xm="http://schemas.microsoft.com/office/excel/2006/main">
          <x14:cfRule type="expression" priority="35" id="{49D87275-2A58-1445-9508-ED2DDDBA9AF7}">
            <xm:f>'SET UP'!$G$45&lt;9</xm:f>
            <x14:dxf>
              <font>
                <color theme="0" tint="-0.14996795556505021"/>
              </font>
              <fill>
                <patternFill>
                  <bgColor theme="0" tint="-0.14996795556505021"/>
                </patternFill>
              </fill>
            </x14:dxf>
          </x14:cfRule>
          <xm:sqref>G26</xm:sqref>
        </x14:conditionalFormatting>
        <x14:conditionalFormatting xmlns:xm="http://schemas.microsoft.com/office/excel/2006/main">
          <x14:cfRule type="expression" priority="34" id="{91C97FBA-1EA3-9643-AF88-F0D41B64709C}">
            <xm:f>'SET UP'!$G$45&lt;10</xm:f>
            <x14:dxf>
              <font>
                <color theme="0" tint="-0.14996795556505021"/>
              </font>
              <fill>
                <patternFill>
                  <bgColor theme="0" tint="-0.14996795556505021"/>
                </patternFill>
              </fill>
            </x14:dxf>
          </x14:cfRule>
          <xm:sqref>H26</xm:sqref>
        </x14:conditionalFormatting>
        <x14:conditionalFormatting xmlns:xm="http://schemas.microsoft.com/office/excel/2006/main">
          <x14:cfRule type="expression" priority="17" id="{A421CE65-7D7F-C34E-973F-BAA811F96B04}">
            <xm:f>'SET UP'!$A$21=""</xm:f>
            <x14:dxf>
              <font>
                <color theme="0" tint="-0.14996795556505021"/>
              </font>
              <fill>
                <patternFill>
                  <bgColor theme="0" tint="-0.14996795556505021"/>
                </patternFill>
              </fill>
            </x14:dxf>
          </x14:cfRule>
          <xm:sqref>A28:J30</xm:sqref>
        </x14:conditionalFormatting>
        <x14:conditionalFormatting xmlns:xm="http://schemas.microsoft.com/office/excel/2006/main">
          <x14:cfRule type="expression" priority="31" id="{2D5D30BB-2E42-6749-B04E-5DFEB75BF550}">
            <xm:f>'SET UP'!$G$54&lt;1</xm:f>
            <x14:dxf>
              <font>
                <color theme="0" tint="-0.14996795556505021"/>
              </font>
              <fill>
                <patternFill>
                  <bgColor theme="0" tint="-0.14996795556505021"/>
                </patternFill>
              </fill>
            </x14:dxf>
          </x14:cfRule>
          <xm:sqref>D30</xm:sqref>
        </x14:conditionalFormatting>
        <x14:conditionalFormatting xmlns:xm="http://schemas.microsoft.com/office/excel/2006/main">
          <x14:cfRule type="expression" priority="32" id="{E0DD6677-4D75-424B-999B-C56AE1DA5CA5}">
            <xm:f>'SET UP'!$G$54&lt;2</xm:f>
            <x14:dxf>
              <font>
                <color theme="0" tint="-0.14996795556505021"/>
              </font>
              <fill>
                <patternFill>
                  <bgColor theme="0" tint="-0.14996795556505021"/>
                </patternFill>
              </fill>
            </x14:dxf>
          </x14:cfRule>
          <xm:sqref>E30</xm:sqref>
        </x14:conditionalFormatting>
        <x14:conditionalFormatting xmlns:xm="http://schemas.microsoft.com/office/excel/2006/main">
          <x14:cfRule type="expression" priority="30" id="{AADF2264-D508-9541-B541-413E76AD1434}">
            <xm:f>'SET UP'!$G$54&lt;3</xm:f>
            <x14:dxf>
              <font>
                <color theme="0" tint="-0.14996795556505021"/>
              </font>
              <fill>
                <patternFill>
                  <bgColor theme="0" tint="-0.14996795556505021"/>
                </patternFill>
              </fill>
            </x14:dxf>
          </x14:cfRule>
          <xm:sqref>F30</xm:sqref>
        </x14:conditionalFormatting>
        <x14:conditionalFormatting xmlns:xm="http://schemas.microsoft.com/office/excel/2006/main">
          <x14:cfRule type="expression" priority="29" id="{1BEB5A2B-08B7-8746-B579-FA165324DF2A}">
            <xm:f>'SET UP'!$G$54&lt;4</xm:f>
            <x14:dxf>
              <font>
                <color theme="0" tint="-0.14996795556505021"/>
              </font>
              <fill>
                <patternFill>
                  <bgColor theme="0" tint="-0.14996795556505021"/>
                </patternFill>
              </fill>
            </x14:dxf>
          </x14:cfRule>
          <xm:sqref>G30</xm:sqref>
        </x14:conditionalFormatting>
        <x14:conditionalFormatting xmlns:xm="http://schemas.microsoft.com/office/excel/2006/main">
          <x14:cfRule type="expression" priority="28" id="{0807A7DA-C8C7-544E-9A16-522FA4BC8ED5}">
            <xm:f>'SET UP'!$G$54&lt;5</xm:f>
            <x14:dxf>
              <font>
                <color theme="0" tint="-0.14996795556505021"/>
              </font>
              <fill>
                <patternFill>
                  <bgColor theme="0" tint="-0.14996795556505021"/>
                </patternFill>
              </fill>
            </x14:dxf>
          </x14:cfRule>
          <xm:sqref>H30</xm:sqref>
        </x14:conditionalFormatting>
        <x14:conditionalFormatting xmlns:xm="http://schemas.microsoft.com/office/excel/2006/main">
          <x14:cfRule type="expression" priority="27" id="{05DE69EA-EB5A-5740-887B-6CFB2F383726}">
            <xm:f>'SET UP'!$G$45&lt;1</xm:f>
            <x14:dxf>
              <font>
                <color theme="0" tint="-0.14996795556505021"/>
              </font>
              <fill>
                <patternFill>
                  <bgColor theme="0" tint="-0.14996795556505021"/>
                </patternFill>
              </fill>
            </x14:dxf>
          </x14:cfRule>
          <xm:sqref>D28</xm:sqref>
        </x14:conditionalFormatting>
        <x14:conditionalFormatting xmlns:xm="http://schemas.microsoft.com/office/excel/2006/main">
          <x14:cfRule type="expression" priority="26" id="{AE42EC43-CD5F-E248-94D5-FB6948CA230E}">
            <xm:f>'SET UP'!$G$45&lt;2</xm:f>
            <x14:dxf>
              <font>
                <color theme="0" tint="-0.14996795556505021"/>
              </font>
              <fill>
                <patternFill>
                  <bgColor theme="0" tint="-0.14996795556505021"/>
                </patternFill>
              </fill>
            </x14:dxf>
          </x14:cfRule>
          <xm:sqref>E28</xm:sqref>
        </x14:conditionalFormatting>
        <x14:conditionalFormatting xmlns:xm="http://schemas.microsoft.com/office/excel/2006/main">
          <x14:cfRule type="expression" priority="25" id="{7D8308B8-9557-4F43-AE3A-934AAB1AFED1}">
            <xm:f>'SET UP'!$G$45&lt;3</xm:f>
            <x14:dxf>
              <font>
                <color theme="0" tint="-0.14996795556505021"/>
              </font>
              <fill>
                <patternFill>
                  <bgColor theme="0" tint="-0.14996795556505021"/>
                </patternFill>
              </fill>
            </x14:dxf>
          </x14:cfRule>
          <xm:sqref>F28</xm:sqref>
        </x14:conditionalFormatting>
        <x14:conditionalFormatting xmlns:xm="http://schemas.microsoft.com/office/excel/2006/main">
          <x14:cfRule type="expression" priority="24" id="{CC9D4B46-19B5-864E-929C-97569FBAD8A0}">
            <xm:f>'SET UP'!$G$45&lt;4</xm:f>
            <x14:dxf>
              <font>
                <color theme="0" tint="-0.14996795556505021"/>
              </font>
              <fill>
                <patternFill>
                  <bgColor theme="0" tint="-0.14996795556505021"/>
                </patternFill>
              </fill>
            </x14:dxf>
          </x14:cfRule>
          <xm:sqref>G28</xm:sqref>
        </x14:conditionalFormatting>
        <x14:conditionalFormatting xmlns:xm="http://schemas.microsoft.com/office/excel/2006/main">
          <x14:cfRule type="expression" priority="23" id="{54178EBF-49D0-AE4B-BBBE-9C6AD73462C5}">
            <xm:f>'SET UP'!$G$45&lt;5</xm:f>
            <x14:dxf>
              <font>
                <color theme="0" tint="-0.14996795556505021"/>
              </font>
              <fill>
                <patternFill>
                  <bgColor theme="0" tint="-0.14996795556505021"/>
                </patternFill>
              </fill>
            </x14:dxf>
          </x14:cfRule>
          <xm:sqref>H28</xm:sqref>
        </x14:conditionalFormatting>
        <x14:conditionalFormatting xmlns:xm="http://schemas.microsoft.com/office/excel/2006/main">
          <x14:cfRule type="expression" priority="22" id="{C88C2FBC-C4EF-AE40-A360-E5B6D4DCACF6}">
            <xm:f>'SET UP'!$G$45&lt;6</xm:f>
            <x14:dxf>
              <font>
                <color theme="0" tint="-0.14996795556505021"/>
              </font>
              <fill>
                <patternFill>
                  <bgColor theme="0" tint="-0.14996795556505021"/>
                </patternFill>
              </fill>
            </x14:dxf>
          </x14:cfRule>
          <xm:sqref>D29</xm:sqref>
        </x14:conditionalFormatting>
        <x14:conditionalFormatting xmlns:xm="http://schemas.microsoft.com/office/excel/2006/main">
          <x14:cfRule type="expression" priority="21" id="{1CAC92D3-0F85-B844-A237-382356874658}">
            <xm:f>'SET UP'!$G$45&lt;7</xm:f>
            <x14:dxf>
              <font>
                <color theme="0" tint="-0.14996795556505021"/>
              </font>
              <fill>
                <patternFill>
                  <bgColor theme="0" tint="-0.14996795556505021"/>
                </patternFill>
              </fill>
            </x14:dxf>
          </x14:cfRule>
          <xm:sqref>E29</xm:sqref>
        </x14:conditionalFormatting>
        <x14:conditionalFormatting xmlns:xm="http://schemas.microsoft.com/office/excel/2006/main">
          <x14:cfRule type="expression" priority="20" id="{0D4A8552-B9A4-1B46-A21A-00C53FD4EE6A}">
            <xm:f>'SET UP'!$G$45&lt;8</xm:f>
            <x14:dxf>
              <font>
                <color theme="0" tint="-0.14996795556505021"/>
              </font>
              <fill>
                <patternFill>
                  <bgColor theme="0" tint="-0.14996795556505021"/>
                </patternFill>
              </fill>
            </x14:dxf>
          </x14:cfRule>
          <xm:sqref>F29</xm:sqref>
        </x14:conditionalFormatting>
        <x14:conditionalFormatting xmlns:xm="http://schemas.microsoft.com/office/excel/2006/main">
          <x14:cfRule type="expression" priority="19" id="{3A94F822-6202-FB4D-A725-C89D3CC55E3A}">
            <xm:f>'SET UP'!$G$45&lt;9</xm:f>
            <x14:dxf>
              <font>
                <color theme="0" tint="-0.14996795556505021"/>
              </font>
              <fill>
                <patternFill>
                  <bgColor theme="0" tint="-0.14996795556505021"/>
                </patternFill>
              </fill>
            </x14:dxf>
          </x14:cfRule>
          <xm:sqref>G29</xm:sqref>
        </x14:conditionalFormatting>
        <x14:conditionalFormatting xmlns:xm="http://schemas.microsoft.com/office/excel/2006/main">
          <x14:cfRule type="expression" priority="18" id="{8ADC49C4-B46B-7342-8545-37297ADCF2A8}">
            <xm:f>'SET UP'!$G$45&lt;10</xm:f>
            <x14:dxf>
              <font>
                <color theme="0" tint="-0.14996795556505021"/>
              </font>
              <fill>
                <patternFill>
                  <bgColor theme="0" tint="-0.14996795556505021"/>
                </patternFill>
              </fill>
            </x14:dxf>
          </x14:cfRule>
          <xm:sqref>H29</xm:sqref>
        </x14:conditionalFormatting>
        <x14:conditionalFormatting xmlns:xm="http://schemas.microsoft.com/office/excel/2006/main">
          <x14:cfRule type="expression" priority="1" id="{42841C04-EA07-7742-8540-5A611131B94B}">
            <xm:f>'SET UP'!$A$23=""</xm:f>
            <x14:dxf>
              <font>
                <color theme="0" tint="-0.14996795556505021"/>
              </font>
              <fill>
                <patternFill>
                  <bgColor theme="0" tint="-0.14996795556505021"/>
                </patternFill>
              </fill>
            </x14:dxf>
          </x14:cfRule>
          <xm:sqref>A31:J33</xm:sqref>
        </x14:conditionalFormatting>
        <x14:conditionalFormatting xmlns:xm="http://schemas.microsoft.com/office/excel/2006/main">
          <x14:cfRule type="expression" priority="15" id="{233722B7-CA5C-424B-92DF-61073089F3FF}">
            <xm:f>'SET UP'!$G$54&lt;1</xm:f>
            <x14:dxf>
              <font>
                <color theme="0" tint="-0.14996795556505021"/>
              </font>
              <fill>
                <patternFill>
                  <bgColor theme="0" tint="-0.14996795556505021"/>
                </patternFill>
              </fill>
            </x14:dxf>
          </x14:cfRule>
          <xm:sqref>D33</xm:sqref>
        </x14:conditionalFormatting>
        <x14:conditionalFormatting xmlns:xm="http://schemas.microsoft.com/office/excel/2006/main">
          <x14:cfRule type="expression" priority="16" id="{31A4D618-FFD4-B943-9155-9993C2575CD3}">
            <xm:f>'SET UP'!$G$54&lt;2</xm:f>
            <x14:dxf>
              <font>
                <color theme="0" tint="-0.14996795556505021"/>
              </font>
              <fill>
                <patternFill>
                  <bgColor theme="0" tint="-0.14996795556505021"/>
                </patternFill>
              </fill>
            </x14:dxf>
          </x14:cfRule>
          <xm:sqref>E33</xm:sqref>
        </x14:conditionalFormatting>
        <x14:conditionalFormatting xmlns:xm="http://schemas.microsoft.com/office/excel/2006/main">
          <x14:cfRule type="expression" priority="14" id="{B05C584F-C5E8-8045-8D65-CB15069851D3}">
            <xm:f>'SET UP'!$G$54&lt;3</xm:f>
            <x14:dxf>
              <font>
                <color theme="0" tint="-0.14996795556505021"/>
              </font>
              <fill>
                <patternFill>
                  <bgColor theme="0" tint="-0.14996795556505021"/>
                </patternFill>
              </fill>
            </x14:dxf>
          </x14:cfRule>
          <xm:sqref>F33</xm:sqref>
        </x14:conditionalFormatting>
        <x14:conditionalFormatting xmlns:xm="http://schemas.microsoft.com/office/excel/2006/main">
          <x14:cfRule type="expression" priority="13" id="{28AB821C-8E7B-9148-B570-8E1636380CAB}">
            <xm:f>'SET UP'!$G$54&lt;4</xm:f>
            <x14:dxf>
              <font>
                <color theme="0" tint="-0.14996795556505021"/>
              </font>
              <fill>
                <patternFill>
                  <bgColor theme="0" tint="-0.14996795556505021"/>
                </patternFill>
              </fill>
            </x14:dxf>
          </x14:cfRule>
          <xm:sqref>G33</xm:sqref>
        </x14:conditionalFormatting>
        <x14:conditionalFormatting xmlns:xm="http://schemas.microsoft.com/office/excel/2006/main">
          <x14:cfRule type="expression" priority="12" id="{D328ACB1-80C4-234C-93ED-B9D124F75090}">
            <xm:f>'SET UP'!$G$54&lt;5</xm:f>
            <x14:dxf>
              <font>
                <color theme="0" tint="-0.14996795556505021"/>
              </font>
              <fill>
                <patternFill>
                  <bgColor theme="0" tint="-0.14996795556505021"/>
                </patternFill>
              </fill>
            </x14:dxf>
          </x14:cfRule>
          <xm:sqref>H33</xm:sqref>
        </x14:conditionalFormatting>
        <x14:conditionalFormatting xmlns:xm="http://schemas.microsoft.com/office/excel/2006/main">
          <x14:cfRule type="expression" priority="11" id="{F0F64DD4-8383-D649-8606-7F9C89247CD6}">
            <xm:f>'SET UP'!$G$45&lt;1</xm:f>
            <x14:dxf>
              <font>
                <color theme="0" tint="-0.14996795556505021"/>
              </font>
              <fill>
                <patternFill>
                  <bgColor theme="0" tint="-0.14996795556505021"/>
                </patternFill>
              </fill>
            </x14:dxf>
          </x14:cfRule>
          <xm:sqref>D31</xm:sqref>
        </x14:conditionalFormatting>
        <x14:conditionalFormatting xmlns:xm="http://schemas.microsoft.com/office/excel/2006/main">
          <x14:cfRule type="expression" priority="10" id="{3CBB91DC-0C84-B14F-9900-341D8F251418}">
            <xm:f>'SET UP'!$G$45&lt;2</xm:f>
            <x14:dxf>
              <font>
                <color theme="0" tint="-0.14996795556505021"/>
              </font>
              <fill>
                <patternFill>
                  <bgColor theme="0" tint="-0.14996795556505021"/>
                </patternFill>
              </fill>
            </x14:dxf>
          </x14:cfRule>
          <xm:sqref>E31</xm:sqref>
        </x14:conditionalFormatting>
        <x14:conditionalFormatting xmlns:xm="http://schemas.microsoft.com/office/excel/2006/main">
          <x14:cfRule type="expression" priority="9" id="{8B8E19F4-0F42-294F-A32D-648308437AC7}">
            <xm:f>'SET UP'!$G$45&lt;3</xm:f>
            <x14:dxf>
              <font>
                <color theme="0" tint="-0.14996795556505021"/>
              </font>
              <fill>
                <patternFill>
                  <bgColor theme="0" tint="-0.14996795556505021"/>
                </patternFill>
              </fill>
            </x14:dxf>
          </x14:cfRule>
          <xm:sqref>F31</xm:sqref>
        </x14:conditionalFormatting>
        <x14:conditionalFormatting xmlns:xm="http://schemas.microsoft.com/office/excel/2006/main">
          <x14:cfRule type="expression" priority="8" id="{F367494B-35BF-E543-857F-CDE9CBA201AA}">
            <xm:f>'SET UP'!$G$45&lt;4</xm:f>
            <x14:dxf>
              <font>
                <color theme="0" tint="-0.14996795556505021"/>
              </font>
              <fill>
                <patternFill>
                  <bgColor theme="0" tint="-0.14996795556505021"/>
                </patternFill>
              </fill>
            </x14:dxf>
          </x14:cfRule>
          <xm:sqref>G31</xm:sqref>
        </x14:conditionalFormatting>
        <x14:conditionalFormatting xmlns:xm="http://schemas.microsoft.com/office/excel/2006/main">
          <x14:cfRule type="expression" priority="7" id="{11DFB51A-FE8B-0A4A-B808-93666FD65689}">
            <xm:f>'SET UP'!$G$45&lt;5</xm:f>
            <x14:dxf>
              <font>
                <color theme="0" tint="-0.14996795556505021"/>
              </font>
              <fill>
                <patternFill>
                  <bgColor theme="0" tint="-0.14996795556505021"/>
                </patternFill>
              </fill>
            </x14:dxf>
          </x14:cfRule>
          <xm:sqref>H31</xm:sqref>
        </x14:conditionalFormatting>
        <x14:conditionalFormatting xmlns:xm="http://schemas.microsoft.com/office/excel/2006/main">
          <x14:cfRule type="expression" priority="6" id="{51169FCB-E0C9-234E-81ED-8224C68543BC}">
            <xm:f>'SET UP'!$G$45&lt;6</xm:f>
            <x14:dxf>
              <font>
                <color theme="0" tint="-0.14996795556505021"/>
              </font>
              <fill>
                <patternFill>
                  <bgColor theme="0" tint="-0.14996795556505021"/>
                </patternFill>
              </fill>
            </x14:dxf>
          </x14:cfRule>
          <xm:sqref>D32</xm:sqref>
        </x14:conditionalFormatting>
        <x14:conditionalFormatting xmlns:xm="http://schemas.microsoft.com/office/excel/2006/main">
          <x14:cfRule type="expression" priority="5" id="{B5950400-77C4-4945-8782-522428D3AE72}">
            <xm:f>'SET UP'!$G$45&lt;7</xm:f>
            <x14:dxf>
              <font>
                <color theme="0" tint="-0.14996795556505021"/>
              </font>
              <fill>
                <patternFill>
                  <bgColor theme="0" tint="-0.14996795556505021"/>
                </patternFill>
              </fill>
            </x14:dxf>
          </x14:cfRule>
          <xm:sqref>E32</xm:sqref>
        </x14:conditionalFormatting>
        <x14:conditionalFormatting xmlns:xm="http://schemas.microsoft.com/office/excel/2006/main">
          <x14:cfRule type="expression" priority="4" id="{3A7DB4CA-C581-CC4E-8235-0979A8FE7262}">
            <xm:f>'SET UP'!$G$45&lt;8</xm:f>
            <x14:dxf>
              <font>
                <color theme="0" tint="-0.14996795556505021"/>
              </font>
              <fill>
                <patternFill>
                  <bgColor theme="0" tint="-0.14996795556505021"/>
                </patternFill>
              </fill>
            </x14:dxf>
          </x14:cfRule>
          <xm:sqref>F32</xm:sqref>
        </x14:conditionalFormatting>
        <x14:conditionalFormatting xmlns:xm="http://schemas.microsoft.com/office/excel/2006/main">
          <x14:cfRule type="expression" priority="3" id="{19865CC7-B670-F346-98EE-9E49B8576C08}">
            <xm:f>'SET UP'!$G$45&lt;9</xm:f>
            <x14:dxf>
              <font>
                <color theme="0" tint="-0.14996795556505021"/>
              </font>
              <fill>
                <patternFill>
                  <bgColor theme="0" tint="-0.14996795556505021"/>
                </patternFill>
              </fill>
            </x14:dxf>
          </x14:cfRule>
          <xm:sqref>G32</xm:sqref>
        </x14:conditionalFormatting>
        <x14:conditionalFormatting xmlns:xm="http://schemas.microsoft.com/office/excel/2006/main">
          <x14:cfRule type="expression" priority="2" id="{DDFB2673-E5D2-8349-BF72-FC673833E305}">
            <xm:f>'SET UP'!$G$45&lt;10</xm:f>
            <x14:dxf>
              <font>
                <color theme="0" tint="-0.14996795556505021"/>
              </font>
              <fill>
                <patternFill>
                  <bgColor theme="0" tint="-0.14996795556505021"/>
                </patternFill>
              </fill>
            </x14:dxf>
          </x14:cfRule>
          <xm:sqref>H32</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6"/>
  <sheetViews>
    <sheetView zoomScale="110" zoomScaleNormal="110" workbookViewId="0">
      <selection activeCell="D4" sqref="D4"/>
    </sheetView>
  </sheetViews>
  <sheetFormatPr defaultColWidth="8.7109375" defaultRowHeight="15"/>
  <cols>
    <col min="1" max="2" width="16.42578125" customWidth="1"/>
    <col min="3" max="3" width="15.42578125" customWidth="1"/>
    <col min="4" max="9" width="6.7109375" customWidth="1"/>
    <col min="10" max="10" width="7.7109375" customWidth="1"/>
    <col min="11" max="11" width="4.140625" style="1" customWidth="1"/>
    <col min="12" max="12" width="3" customWidth="1"/>
    <col min="13" max="23" width="8.7109375" style="48"/>
  </cols>
  <sheetData>
    <row r="1" spans="1:23" ht="49.9" customHeight="1">
      <c r="A1" s="266" t="str">
        <f>'SET UP'!A1</f>
        <v>INTERVIEW
Superintendent's Planning Room
November 13, 2018</v>
      </c>
      <c r="B1" s="267"/>
      <c r="C1" s="267"/>
      <c r="D1" s="267"/>
      <c r="E1" s="267"/>
      <c r="F1" s="267"/>
      <c r="G1" s="267"/>
      <c r="H1" s="267"/>
      <c r="I1" s="267"/>
      <c r="J1" s="268"/>
      <c r="K1" s="259" t="s">
        <v>42</v>
      </c>
      <c r="L1" s="288" t="s">
        <v>52</v>
      </c>
      <c r="M1" s="47"/>
      <c r="N1" s="277" t="s">
        <v>58</v>
      </c>
      <c r="O1" s="277"/>
      <c r="P1" s="277"/>
      <c r="Q1" s="277"/>
      <c r="R1" s="277"/>
      <c r="S1" s="277"/>
      <c r="T1" s="277"/>
    </row>
    <row r="2" spans="1:23" ht="76.900000000000006" customHeight="1">
      <c r="A2" s="269"/>
      <c r="B2" s="270"/>
      <c r="C2" s="270"/>
      <c r="D2" s="270"/>
      <c r="E2" s="270"/>
      <c r="F2" s="270"/>
      <c r="G2" s="270"/>
      <c r="H2" s="270"/>
      <c r="I2" s="270"/>
      <c r="J2" s="271"/>
      <c r="K2" s="259"/>
      <c r="L2" s="288"/>
      <c r="M2" s="47"/>
      <c r="N2" s="277"/>
      <c r="O2" s="277"/>
      <c r="P2" s="277"/>
      <c r="Q2" s="277"/>
      <c r="R2" s="277"/>
      <c r="S2" s="277"/>
      <c r="T2" s="277"/>
    </row>
    <row r="3" spans="1:23" s="1" customFormat="1" ht="16.149999999999999" customHeight="1" thickBot="1">
      <c r="A3" s="272" t="s">
        <v>0</v>
      </c>
      <c r="B3" s="273"/>
      <c r="C3" s="84"/>
      <c r="D3" s="289" t="s">
        <v>2</v>
      </c>
      <c r="E3" s="290"/>
      <c r="F3" s="290"/>
      <c r="G3" s="290"/>
      <c r="H3" s="291"/>
      <c r="I3" s="274" t="str">
        <f>'SET UP'!$A$55</f>
        <v>ACUMEN</v>
      </c>
      <c r="J3" s="275"/>
      <c r="K3" s="259"/>
      <c r="L3" s="288"/>
      <c r="M3" s="47"/>
      <c r="N3" s="49"/>
      <c r="O3" s="50"/>
      <c r="P3" s="50"/>
      <c r="Q3" s="50"/>
      <c r="R3" s="50"/>
      <c r="S3" s="50"/>
      <c r="T3" s="50"/>
      <c r="U3" s="50"/>
      <c r="V3" s="50"/>
      <c r="W3" s="50"/>
    </row>
    <row r="4" spans="1:23" ht="16.149999999999999" customHeight="1" thickBot="1">
      <c r="A4" s="224" t="str">
        <f>'SET UP'!$A$5</f>
        <v>Applicant # 1</v>
      </c>
      <c r="B4" s="225"/>
      <c r="C4" s="230" t="str">
        <f>'SET UP'!$A$44</f>
        <v>BEHAVIOR</v>
      </c>
      <c r="D4" s="54"/>
      <c r="E4" s="54"/>
      <c r="F4" s="54"/>
      <c r="G4" s="54"/>
      <c r="H4" s="54"/>
      <c r="I4" s="260"/>
      <c r="J4" s="261"/>
      <c r="K4" s="257">
        <f>SUM(D4:H5)</f>
        <v>0</v>
      </c>
      <c r="L4" s="276">
        <f>K4+K6</f>
        <v>0</v>
      </c>
      <c r="M4" s="51"/>
      <c r="N4" s="51"/>
    </row>
    <row r="5" spans="1:23" ht="16.899999999999999" customHeight="1" thickTop="1" thickBot="1">
      <c r="A5" s="226"/>
      <c r="B5" s="227"/>
      <c r="C5" s="231"/>
      <c r="D5" s="54"/>
      <c r="E5" s="54"/>
      <c r="F5" s="54"/>
      <c r="G5" s="54"/>
      <c r="H5" s="54"/>
      <c r="I5" s="262"/>
      <c r="J5" s="263"/>
      <c r="K5" s="258"/>
      <c r="L5" s="276"/>
      <c r="M5" s="51"/>
      <c r="N5" s="279" t="str">
        <f>'SET UP'!I46</f>
        <v>DO NOT enter any value in grey out cells</v>
      </c>
      <c r="O5" s="280"/>
      <c r="P5" s="280"/>
      <c r="Q5" s="280"/>
      <c r="R5" s="280"/>
      <c r="S5" s="280"/>
      <c r="T5" s="281"/>
    </row>
    <row r="6" spans="1:23" ht="18" customHeight="1" thickBot="1">
      <c r="A6" s="228"/>
      <c r="B6" s="229"/>
      <c r="C6" s="56" t="str">
        <f>'SET UP'!$A$53</f>
        <v>CAREER FIT</v>
      </c>
      <c r="D6" s="55"/>
      <c r="E6" s="14"/>
      <c r="F6" s="14"/>
      <c r="G6" s="14"/>
      <c r="H6" s="14"/>
      <c r="I6" s="264"/>
      <c r="J6" s="265"/>
      <c r="K6" s="75">
        <f>SUM(D6:H6)</f>
        <v>0</v>
      </c>
      <c r="L6" s="276"/>
      <c r="M6" s="51"/>
      <c r="N6" s="282"/>
      <c r="O6" s="283"/>
      <c r="P6" s="283"/>
      <c r="Q6" s="283"/>
      <c r="R6" s="283"/>
      <c r="S6" s="283"/>
      <c r="T6" s="284"/>
    </row>
    <row r="7" spans="1:23" ht="16.149999999999999" customHeight="1">
      <c r="A7" s="224" t="str">
        <f>'SET UP'!A7</f>
        <v>Applicant # 2</v>
      </c>
      <c r="B7" s="225"/>
      <c r="C7" s="230" t="str">
        <f>'SET UP'!$A$44</f>
        <v>BEHAVIOR</v>
      </c>
      <c r="D7" s="54"/>
      <c r="E7" s="54"/>
      <c r="F7" s="54"/>
      <c r="G7" s="54"/>
      <c r="H7" s="54"/>
      <c r="I7" s="260"/>
      <c r="J7" s="261"/>
      <c r="K7" s="257">
        <f>SUM(D7:H8)</f>
        <v>0</v>
      </c>
      <c r="L7" s="276">
        <f t="shared" ref="L7" si="0">K7+K9</f>
        <v>0</v>
      </c>
      <c r="M7" s="51"/>
      <c r="N7" s="282"/>
      <c r="O7" s="283"/>
      <c r="P7" s="283"/>
      <c r="Q7" s="283"/>
      <c r="R7" s="283"/>
      <c r="S7" s="283"/>
      <c r="T7" s="284"/>
    </row>
    <row r="8" spans="1:23" ht="16.149999999999999" customHeight="1" thickBot="1">
      <c r="A8" s="226"/>
      <c r="B8" s="227"/>
      <c r="C8" s="231"/>
      <c r="D8" s="54"/>
      <c r="E8" s="54"/>
      <c r="F8" s="54"/>
      <c r="G8" s="54"/>
      <c r="H8" s="54"/>
      <c r="I8" s="262"/>
      <c r="J8" s="263"/>
      <c r="K8" s="258"/>
      <c r="L8" s="276"/>
      <c r="M8" s="51"/>
      <c r="N8" s="282"/>
      <c r="O8" s="283"/>
      <c r="P8" s="283"/>
      <c r="Q8" s="283"/>
      <c r="R8" s="283"/>
      <c r="S8" s="283"/>
      <c r="T8" s="284"/>
    </row>
    <row r="9" spans="1:23" ht="16.899999999999999" customHeight="1" thickBot="1">
      <c r="A9" s="228"/>
      <c r="B9" s="229"/>
      <c r="C9" s="56" t="str">
        <f>'SET UP'!$A$53</f>
        <v>CAREER FIT</v>
      </c>
      <c r="D9" s="55"/>
      <c r="E9" s="14"/>
      <c r="F9" s="14"/>
      <c r="G9" s="14"/>
      <c r="H9" s="14"/>
      <c r="I9" s="264"/>
      <c r="J9" s="265"/>
      <c r="K9" s="75">
        <f>SUM(D9:H9)</f>
        <v>0</v>
      </c>
      <c r="L9" s="276"/>
      <c r="M9" s="51"/>
      <c r="N9" s="282"/>
      <c r="O9" s="283"/>
      <c r="P9" s="283"/>
      <c r="Q9" s="283"/>
      <c r="R9" s="283"/>
      <c r="S9" s="283"/>
      <c r="T9" s="284"/>
    </row>
    <row r="10" spans="1:23" ht="16.149999999999999" customHeight="1">
      <c r="A10" s="224" t="str">
        <f>'SET UP'!A9</f>
        <v>Applicant # 3</v>
      </c>
      <c r="B10" s="225"/>
      <c r="C10" s="230" t="str">
        <f>'SET UP'!$A$44</f>
        <v>BEHAVIOR</v>
      </c>
      <c r="D10" s="54"/>
      <c r="E10" s="54"/>
      <c r="F10" s="54"/>
      <c r="G10" s="54"/>
      <c r="H10" s="54"/>
      <c r="I10" s="260"/>
      <c r="J10" s="261"/>
      <c r="K10" s="257">
        <f>SUM(D10:H11)</f>
        <v>0</v>
      </c>
      <c r="L10" s="276">
        <f t="shared" ref="L10" si="1">K10+K12</f>
        <v>0</v>
      </c>
      <c r="M10" s="51"/>
      <c r="N10" s="282"/>
      <c r="O10" s="283"/>
      <c r="P10" s="283"/>
      <c r="Q10" s="283"/>
      <c r="R10" s="283"/>
      <c r="S10" s="283"/>
      <c r="T10" s="284"/>
    </row>
    <row r="11" spans="1:23" ht="16.149999999999999" customHeight="1" thickBot="1">
      <c r="A11" s="226"/>
      <c r="B11" s="227"/>
      <c r="C11" s="231"/>
      <c r="D11" s="54"/>
      <c r="E11" s="54"/>
      <c r="F11" s="54"/>
      <c r="G11" s="54"/>
      <c r="H11" s="54"/>
      <c r="I11" s="262"/>
      <c r="J11" s="263"/>
      <c r="K11" s="258"/>
      <c r="L11" s="276"/>
      <c r="M11" s="51"/>
      <c r="N11" s="282"/>
      <c r="O11" s="283"/>
      <c r="P11" s="283"/>
      <c r="Q11" s="283"/>
      <c r="R11" s="283"/>
      <c r="S11" s="283"/>
      <c r="T11" s="284"/>
    </row>
    <row r="12" spans="1:23" ht="16.899999999999999" customHeight="1" thickBot="1">
      <c r="A12" s="228"/>
      <c r="B12" s="229"/>
      <c r="C12" s="56" t="str">
        <f>'SET UP'!$A$53</f>
        <v>CAREER FIT</v>
      </c>
      <c r="D12" s="55"/>
      <c r="E12" s="14"/>
      <c r="F12" s="14"/>
      <c r="G12" s="14"/>
      <c r="H12" s="14"/>
      <c r="I12" s="264"/>
      <c r="J12" s="265"/>
      <c r="K12" s="75">
        <f>SUM(D12:H12)</f>
        <v>0</v>
      </c>
      <c r="L12" s="276"/>
      <c r="M12" s="51"/>
      <c r="N12" s="282"/>
      <c r="O12" s="283"/>
      <c r="P12" s="283"/>
      <c r="Q12" s="283"/>
      <c r="R12" s="283"/>
      <c r="S12" s="283"/>
      <c r="T12" s="284"/>
    </row>
    <row r="13" spans="1:23" ht="16.149999999999999" customHeight="1">
      <c r="A13" s="224" t="str">
        <f>'SET UP'!A11</f>
        <v>Applicant # 4</v>
      </c>
      <c r="B13" s="225"/>
      <c r="C13" s="230" t="str">
        <f>'SET UP'!$A$44</f>
        <v>BEHAVIOR</v>
      </c>
      <c r="D13" s="54"/>
      <c r="E13" s="54"/>
      <c r="F13" s="54"/>
      <c r="G13" s="54"/>
      <c r="H13" s="54"/>
      <c r="I13" s="260"/>
      <c r="J13" s="261"/>
      <c r="K13" s="257">
        <f>SUM(D13:H14)</f>
        <v>0</v>
      </c>
      <c r="L13" s="276">
        <f t="shared" ref="L13" si="2">K13+K15</f>
        <v>0</v>
      </c>
      <c r="M13" s="51"/>
      <c r="N13" s="282"/>
      <c r="O13" s="283"/>
      <c r="P13" s="283"/>
      <c r="Q13" s="283"/>
      <c r="R13" s="283"/>
      <c r="S13" s="283"/>
      <c r="T13" s="284"/>
    </row>
    <row r="14" spans="1:23" ht="16.149999999999999" customHeight="1" thickBot="1">
      <c r="A14" s="226"/>
      <c r="B14" s="227"/>
      <c r="C14" s="231"/>
      <c r="D14" s="54"/>
      <c r="E14" s="54"/>
      <c r="F14" s="54"/>
      <c r="G14" s="54"/>
      <c r="H14" s="54"/>
      <c r="I14" s="262"/>
      <c r="J14" s="263"/>
      <c r="K14" s="258"/>
      <c r="L14" s="276"/>
      <c r="M14" s="51"/>
      <c r="N14" s="282"/>
      <c r="O14" s="283"/>
      <c r="P14" s="283"/>
      <c r="Q14" s="283"/>
      <c r="R14" s="283"/>
      <c r="S14" s="283"/>
      <c r="T14" s="284"/>
    </row>
    <row r="15" spans="1:23" ht="16.899999999999999" customHeight="1" thickBot="1">
      <c r="A15" s="228"/>
      <c r="B15" s="229"/>
      <c r="C15" s="56" t="str">
        <f>'SET UP'!$A$53</f>
        <v>CAREER FIT</v>
      </c>
      <c r="D15" s="55"/>
      <c r="E15" s="14"/>
      <c r="F15" s="14"/>
      <c r="G15" s="14"/>
      <c r="H15" s="14"/>
      <c r="I15" s="264"/>
      <c r="J15" s="265"/>
      <c r="K15" s="75">
        <f>SUM(D15:H15)</f>
        <v>0</v>
      </c>
      <c r="L15" s="276"/>
      <c r="M15" s="51"/>
      <c r="N15" s="282"/>
      <c r="O15" s="283"/>
      <c r="P15" s="283"/>
      <c r="Q15" s="283"/>
      <c r="R15" s="283"/>
      <c r="S15" s="283"/>
      <c r="T15" s="284"/>
    </row>
    <row r="16" spans="1:23" ht="16.149999999999999" customHeight="1">
      <c r="A16" s="224" t="str">
        <f>'SET UP'!A13</f>
        <v>Applicant # 5</v>
      </c>
      <c r="B16" s="225"/>
      <c r="C16" s="230" t="str">
        <f>'SET UP'!$A$44</f>
        <v>BEHAVIOR</v>
      </c>
      <c r="D16" s="54"/>
      <c r="E16" s="54"/>
      <c r="F16" s="54"/>
      <c r="G16" s="54"/>
      <c r="H16" s="54"/>
      <c r="I16" s="260"/>
      <c r="J16" s="261"/>
      <c r="K16" s="257">
        <f>SUM(D16:H17)</f>
        <v>0</v>
      </c>
      <c r="L16" s="276">
        <f t="shared" ref="L16" si="3">K16+K18</f>
        <v>0</v>
      </c>
      <c r="M16" s="51"/>
      <c r="N16" s="282"/>
      <c r="O16" s="283"/>
      <c r="P16" s="283"/>
      <c r="Q16" s="283"/>
      <c r="R16" s="283"/>
      <c r="S16" s="283"/>
      <c r="T16" s="284"/>
    </row>
    <row r="17" spans="1:20" ht="16.149999999999999" customHeight="1" thickBot="1">
      <c r="A17" s="226"/>
      <c r="B17" s="227"/>
      <c r="C17" s="231"/>
      <c r="D17" s="54"/>
      <c r="E17" s="54"/>
      <c r="F17" s="54"/>
      <c r="G17" s="54"/>
      <c r="H17" s="54"/>
      <c r="I17" s="262"/>
      <c r="J17" s="263"/>
      <c r="K17" s="258"/>
      <c r="L17" s="276"/>
      <c r="M17" s="51"/>
      <c r="N17" s="282"/>
      <c r="O17" s="283"/>
      <c r="P17" s="283"/>
      <c r="Q17" s="283"/>
      <c r="R17" s="283"/>
      <c r="S17" s="283"/>
      <c r="T17" s="284"/>
    </row>
    <row r="18" spans="1:20" ht="16.899999999999999" customHeight="1" thickBot="1">
      <c r="A18" s="228"/>
      <c r="B18" s="229"/>
      <c r="C18" s="56" t="str">
        <f>'SET UP'!$A$53</f>
        <v>CAREER FIT</v>
      </c>
      <c r="D18" s="55"/>
      <c r="E18" s="14"/>
      <c r="F18" s="14"/>
      <c r="G18" s="14"/>
      <c r="H18" s="14"/>
      <c r="I18" s="264"/>
      <c r="J18" s="265"/>
      <c r="K18" s="75">
        <f>SUM(D18:H18)</f>
        <v>0</v>
      </c>
      <c r="L18" s="276"/>
      <c r="M18" s="51"/>
      <c r="N18" s="282"/>
      <c r="O18" s="283"/>
      <c r="P18" s="283"/>
      <c r="Q18" s="283"/>
      <c r="R18" s="283"/>
      <c r="S18" s="283"/>
      <c r="T18" s="284"/>
    </row>
    <row r="19" spans="1:20" ht="16.149999999999999" customHeight="1">
      <c r="A19" s="224" t="str">
        <f>'SET UP'!A15</f>
        <v>Applicant # 6</v>
      </c>
      <c r="B19" s="225"/>
      <c r="C19" s="230" t="str">
        <f>'SET UP'!$A$44</f>
        <v>BEHAVIOR</v>
      </c>
      <c r="D19" s="54"/>
      <c r="E19" s="54"/>
      <c r="F19" s="54"/>
      <c r="G19" s="54"/>
      <c r="H19" s="54"/>
      <c r="I19" s="260"/>
      <c r="J19" s="261"/>
      <c r="K19" s="257">
        <f>SUM(D19:H20)</f>
        <v>0</v>
      </c>
      <c r="L19" s="276">
        <f t="shared" ref="L19" si="4">K19+K21</f>
        <v>0</v>
      </c>
      <c r="M19" s="51"/>
      <c r="N19" s="282"/>
      <c r="O19" s="283"/>
      <c r="P19" s="283"/>
      <c r="Q19" s="283"/>
      <c r="R19" s="283"/>
      <c r="S19" s="283"/>
      <c r="T19" s="284"/>
    </row>
    <row r="20" spans="1:20" ht="16.899999999999999" customHeight="1" thickBot="1">
      <c r="A20" s="226"/>
      <c r="B20" s="227"/>
      <c r="C20" s="231"/>
      <c r="D20" s="54"/>
      <c r="E20" s="54"/>
      <c r="F20" s="54"/>
      <c r="G20" s="54"/>
      <c r="H20" s="54"/>
      <c r="I20" s="262"/>
      <c r="J20" s="263"/>
      <c r="K20" s="258"/>
      <c r="L20" s="276"/>
      <c r="M20" s="51"/>
      <c r="N20" s="282"/>
      <c r="O20" s="283"/>
      <c r="P20" s="283"/>
      <c r="Q20" s="283"/>
      <c r="R20" s="283"/>
      <c r="S20" s="283"/>
      <c r="T20" s="284"/>
    </row>
    <row r="21" spans="1:20" ht="16.899999999999999" customHeight="1" thickBot="1">
      <c r="A21" s="228"/>
      <c r="B21" s="229"/>
      <c r="C21" s="56" t="str">
        <f>'SET UP'!$A$53</f>
        <v>CAREER FIT</v>
      </c>
      <c r="D21" s="55"/>
      <c r="E21" s="14"/>
      <c r="F21" s="14"/>
      <c r="G21" s="14"/>
      <c r="H21" s="14"/>
      <c r="I21" s="264"/>
      <c r="J21" s="265"/>
      <c r="K21" s="75">
        <f>SUM(D21:H21)</f>
        <v>0</v>
      </c>
      <c r="L21" s="276"/>
      <c r="M21" s="51"/>
      <c r="N21" s="282"/>
      <c r="O21" s="283"/>
      <c r="P21" s="283"/>
      <c r="Q21" s="283"/>
      <c r="R21" s="283"/>
      <c r="S21" s="283"/>
      <c r="T21" s="284"/>
    </row>
    <row r="22" spans="1:20" ht="15" customHeight="1">
      <c r="A22" s="224" t="str">
        <f>'SET UP'!A17</f>
        <v>Applicant # 7</v>
      </c>
      <c r="B22" s="225"/>
      <c r="C22" s="230" t="str">
        <f>'SET UP'!$A$44</f>
        <v>BEHAVIOR</v>
      </c>
      <c r="D22" s="54"/>
      <c r="E22" s="54"/>
      <c r="F22" s="54"/>
      <c r="G22" s="54"/>
      <c r="H22" s="54"/>
      <c r="I22" s="260"/>
      <c r="J22" s="261"/>
      <c r="K22" s="257">
        <f>SUM(D22:H23)</f>
        <v>0</v>
      </c>
      <c r="L22" s="276">
        <f t="shared" ref="L22" si="5">K22+K24</f>
        <v>0</v>
      </c>
      <c r="M22" s="51"/>
      <c r="N22" s="282"/>
      <c r="O22" s="283"/>
      <c r="P22" s="283"/>
      <c r="Q22" s="283"/>
      <c r="R22" s="283"/>
      <c r="S22" s="283"/>
      <c r="T22" s="284"/>
    </row>
    <row r="23" spans="1:20" ht="16.149999999999999" customHeight="1" thickBot="1">
      <c r="A23" s="226"/>
      <c r="B23" s="227"/>
      <c r="C23" s="231"/>
      <c r="D23" s="54"/>
      <c r="E23" s="54"/>
      <c r="F23" s="54"/>
      <c r="G23" s="54"/>
      <c r="H23" s="54"/>
      <c r="I23" s="262"/>
      <c r="J23" s="263"/>
      <c r="K23" s="258"/>
      <c r="L23" s="276"/>
      <c r="M23" s="51"/>
      <c r="N23" s="282"/>
      <c r="O23" s="283"/>
      <c r="P23" s="283"/>
      <c r="Q23" s="283"/>
      <c r="R23" s="283"/>
      <c r="S23" s="283"/>
      <c r="T23" s="284"/>
    </row>
    <row r="24" spans="1:20" ht="16.899999999999999" customHeight="1" thickBot="1">
      <c r="A24" s="228"/>
      <c r="B24" s="229"/>
      <c r="C24" s="56" t="str">
        <f>'SET UP'!$A$53</f>
        <v>CAREER FIT</v>
      </c>
      <c r="D24" s="55"/>
      <c r="E24" s="14"/>
      <c r="F24" s="14"/>
      <c r="G24" s="14"/>
      <c r="H24" s="14"/>
      <c r="I24" s="264"/>
      <c r="J24" s="265"/>
      <c r="K24" s="75">
        <f>SUM(D24:H24)</f>
        <v>0</v>
      </c>
      <c r="L24" s="276"/>
      <c r="M24" s="51"/>
      <c r="N24" s="285"/>
      <c r="O24" s="286"/>
      <c r="P24" s="286"/>
      <c r="Q24" s="286"/>
      <c r="R24" s="286"/>
      <c r="S24" s="286"/>
      <c r="T24" s="287"/>
    </row>
    <row r="25" spans="1:20" ht="15" customHeight="1">
      <c r="A25" s="224" t="str">
        <f>'SET UP'!A19</f>
        <v>Applicant # 8</v>
      </c>
      <c r="B25" s="225"/>
      <c r="C25" s="230" t="str">
        <f>'SET UP'!$A$44</f>
        <v>BEHAVIOR</v>
      </c>
      <c r="D25" s="54"/>
      <c r="E25" s="54"/>
      <c r="F25" s="54"/>
      <c r="G25" s="54"/>
      <c r="H25" s="54"/>
      <c r="I25" s="260"/>
      <c r="J25" s="261"/>
      <c r="K25" s="257">
        <f>SUM(D25:H26)</f>
        <v>0</v>
      </c>
      <c r="L25" s="276">
        <f t="shared" ref="L25" si="6">K25+K27</f>
        <v>0</v>
      </c>
      <c r="M25" s="51"/>
      <c r="N25" s="51"/>
    </row>
    <row r="26" spans="1:20" ht="16.149999999999999" customHeight="1" thickBot="1">
      <c r="A26" s="226"/>
      <c r="B26" s="227"/>
      <c r="C26" s="231"/>
      <c r="D26" s="54"/>
      <c r="E26" s="54"/>
      <c r="F26" s="54"/>
      <c r="G26" s="54"/>
      <c r="H26" s="54"/>
      <c r="I26" s="262"/>
      <c r="J26" s="263"/>
      <c r="K26" s="258"/>
      <c r="L26" s="276"/>
      <c r="M26" s="51"/>
      <c r="N26" s="51"/>
    </row>
    <row r="27" spans="1:20" ht="16.899999999999999" customHeight="1" thickBot="1">
      <c r="A27" s="228"/>
      <c r="B27" s="229"/>
      <c r="C27" s="56" t="str">
        <f>'SET UP'!$A$53</f>
        <v>CAREER FIT</v>
      </c>
      <c r="D27" s="55"/>
      <c r="E27" s="14"/>
      <c r="F27" s="14"/>
      <c r="G27" s="14"/>
      <c r="H27" s="14"/>
      <c r="I27" s="264"/>
      <c r="J27" s="265"/>
      <c r="K27" s="75">
        <f>SUM(D27:H27)</f>
        <v>0</v>
      </c>
      <c r="L27" s="276"/>
      <c r="M27" s="51"/>
      <c r="N27" s="51"/>
    </row>
    <row r="28" spans="1:20" ht="15" customHeight="1">
      <c r="A28" s="224" t="str">
        <f>'SET UP'!A21</f>
        <v>Applicant # 9</v>
      </c>
      <c r="B28" s="225"/>
      <c r="C28" s="230" t="str">
        <f>'SET UP'!$A$44</f>
        <v>BEHAVIOR</v>
      </c>
      <c r="D28" s="54"/>
      <c r="E28" s="54"/>
      <c r="F28" s="54"/>
      <c r="G28" s="54"/>
      <c r="H28" s="54"/>
      <c r="I28" s="260"/>
      <c r="J28" s="261"/>
      <c r="K28" s="257">
        <f>SUM(D28:H29)</f>
        <v>0</v>
      </c>
      <c r="L28" s="276">
        <f t="shared" ref="L28" si="7">K28+K30</f>
        <v>0</v>
      </c>
      <c r="M28" s="51"/>
      <c r="N28" s="51"/>
    </row>
    <row r="29" spans="1:20" ht="16.149999999999999" customHeight="1" thickBot="1">
      <c r="A29" s="226"/>
      <c r="B29" s="227"/>
      <c r="C29" s="231"/>
      <c r="D29" s="54"/>
      <c r="E29" s="54"/>
      <c r="F29" s="54"/>
      <c r="G29" s="54"/>
      <c r="H29" s="54"/>
      <c r="I29" s="262"/>
      <c r="J29" s="263"/>
      <c r="K29" s="258"/>
      <c r="L29" s="276"/>
      <c r="M29" s="51"/>
      <c r="N29" s="51"/>
    </row>
    <row r="30" spans="1:20" ht="16.899999999999999" customHeight="1" thickBot="1">
      <c r="A30" s="228"/>
      <c r="B30" s="229"/>
      <c r="C30" s="56" t="str">
        <f>'SET UP'!$A$53</f>
        <v>CAREER FIT</v>
      </c>
      <c r="D30" s="55"/>
      <c r="E30" s="14"/>
      <c r="F30" s="14"/>
      <c r="G30" s="14"/>
      <c r="H30" s="14"/>
      <c r="I30" s="264"/>
      <c r="J30" s="265"/>
      <c r="K30" s="75">
        <f>SUM(D30:H30)</f>
        <v>0</v>
      </c>
      <c r="L30" s="276"/>
      <c r="M30" s="51"/>
      <c r="N30" s="51"/>
    </row>
    <row r="31" spans="1:20" ht="15" customHeight="1">
      <c r="A31" s="224" t="str">
        <f>'SET UP'!A23</f>
        <v>Applicant # 10</v>
      </c>
      <c r="B31" s="225"/>
      <c r="C31" s="230" t="str">
        <f>'SET UP'!$A$44</f>
        <v>BEHAVIOR</v>
      </c>
      <c r="D31" s="54"/>
      <c r="E31" s="54"/>
      <c r="F31" s="54"/>
      <c r="G31" s="54"/>
      <c r="H31" s="54"/>
      <c r="I31" s="260"/>
      <c r="J31" s="261"/>
      <c r="K31" s="257">
        <f>SUM(D31:H32)</f>
        <v>0</v>
      </c>
      <c r="L31" s="276">
        <f>K31+K33</f>
        <v>0</v>
      </c>
      <c r="M31" s="51"/>
      <c r="N31" s="51"/>
    </row>
    <row r="32" spans="1:20" ht="16.149999999999999" customHeight="1" thickBot="1">
      <c r="A32" s="226"/>
      <c r="B32" s="227"/>
      <c r="C32" s="231"/>
      <c r="D32" s="54"/>
      <c r="E32" s="54"/>
      <c r="F32" s="54"/>
      <c r="G32" s="54"/>
      <c r="H32" s="54"/>
      <c r="I32" s="262"/>
      <c r="J32" s="263"/>
      <c r="K32" s="258"/>
      <c r="L32" s="276"/>
      <c r="M32" s="51"/>
      <c r="N32" s="51"/>
    </row>
    <row r="33" spans="1:14" ht="16.899999999999999" customHeight="1" thickBot="1">
      <c r="A33" s="228"/>
      <c r="B33" s="229"/>
      <c r="C33" s="56" t="str">
        <f>'SET UP'!$A$53</f>
        <v>CAREER FIT</v>
      </c>
      <c r="D33" s="55"/>
      <c r="E33" s="14"/>
      <c r="F33" s="14"/>
      <c r="G33" s="14"/>
      <c r="H33" s="14"/>
      <c r="I33" s="264"/>
      <c r="J33" s="265"/>
      <c r="K33" s="75">
        <f>SUM(D33:H33)</f>
        <v>0</v>
      </c>
      <c r="L33" s="276"/>
      <c r="M33" s="51"/>
      <c r="N33" s="51"/>
    </row>
    <row r="34" spans="1:14" ht="19.899999999999999" customHeight="1">
      <c r="A34" s="111" t="str">
        <f>'SET UP'!$A$44</f>
        <v>BEHAVIOR</v>
      </c>
      <c r="B34" s="234" t="str">
        <f>'SET UP'!$B$44</f>
        <v xml:space="preserve">SCORING RUBRIC  </v>
      </c>
      <c r="C34" s="234"/>
      <c r="D34" s="234"/>
      <c r="E34" s="234"/>
      <c r="F34" s="234"/>
      <c r="G34" s="234"/>
      <c r="H34" s="234"/>
      <c r="I34" s="234"/>
      <c r="J34" s="235"/>
      <c r="K34" s="15"/>
      <c r="L34" s="2"/>
      <c r="M34" s="51"/>
      <c r="N34" s="51"/>
    </row>
    <row r="35" spans="1:14" ht="19.899999999999999" customHeight="1">
      <c r="A35" s="112"/>
      <c r="B35" s="236" t="str">
        <f>'SET UP'!$B$45</f>
        <v xml:space="preserve">Based on Situation (S), Task (T), Action (A), Result (R) protocols.  </v>
      </c>
      <c r="C35" s="236"/>
      <c r="D35" s="236"/>
      <c r="E35" s="236"/>
      <c r="F35" s="236"/>
      <c r="G35" s="236"/>
      <c r="H35" s="236"/>
      <c r="I35" s="236"/>
      <c r="J35" s="237"/>
      <c r="K35" s="15"/>
      <c r="L35" s="2"/>
      <c r="M35" s="51"/>
      <c r="N35" s="51"/>
    </row>
    <row r="36" spans="1:14" ht="33" customHeight="1" thickBot="1">
      <c r="A36" s="113"/>
      <c r="B36" s="236" t="str">
        <f>'SET UP'!$B$46</f>
        <v xml:space="preserve">~ Targeted Selection Scoring Rubric (Maximum Score 5  per item) </v>
      </c>
      <c r="C36" s="236"/>
      <c r="D36" s="236"/>
      <c r="E36" s="236"/>
      <c r="F36" s="236"/>
      <c r="G36" s="236"/>
      <c r="H36" s="236"/>
      <c r="I36" s="236"/>
      <c r="J36" s="237"/>
      <c r="K36" s="15"/>
      <c r="L36" s="2"/>
      <c r="M36" s="51"/>
      <c r="N36" s="51"/>
    </row>
    <row r="37" spans="1:14" ht="31.15" customHeight="1">
      <c r="A37" s="72">
        <f>'SET UP'!$A$47</f>
        <v>0</v>
      </c>
      <c r="B37" s="246" t="str">
        <f>'SET UP'!$B$47</f>
        <v>No response.</v>
      </c>
      <c r="C37" s="247"/>
      <c r="D37" s="247"/>
      <c r="E37" s="247"/>
      <c r="F37" s="247"/>
      <c r="G37" s="247"/>
      <c r="H37" s="247"/>
      <c r="I37" s="247"/>
      <c r="J37" s="248"/>
      <c r="K37" s="15"/>
      <c r="L37" s="2"/>
      <c r="M37" s="51"/>
      <c r="N37" s="51"/>
    </row>
    <row r="38" spans="1:14" ht="19.149999999999999" customHeight="1">
      <c r="A38" s="73">
        <f>'SET UP'!$A$48</f>
        <v>1</v>
      </c>
      <c r="B38" s="249" t="str">
        <f>'SET UP'!$B$48</f>
        <v>STAR missing, answer was vague/incomplete or unrelated to the question.</v>
      </c>
      <c r="C38" s="250"/>
      <c r="D38" s="250"/>
      <c r="E38" s="250"/>
      <c r="F38" s="250"/>
      <c r="G38" s="250"/>
      <c r="H38" s="250"/>
      <c r="I38" s="250"/>
      <c r="J38" s="251"/>
      <c r="K38" s="15"/>
      <c r="L38" s="2"/>
      <c r="M38" s="51"/>
      <c r="N38" s="51"/>
    </row>
    <row r="39" spans="1:14" ht="21" customHeight="1">
      <c r="A39" s="73">
        <f>'SET UP'!$A$49</f>
        <v>2</v>
      </c>
      <c r="B39" s="249" t="str">
        <f>'SET UP'!$B$49</f>
        <v>Answer included some STAR elements but there were incomplete or missing components.</v>
      </c>
      <c r="C39" s="250"/>
      <c r="D39" s="250"/>
      <c r="E39" s="250"/>
      <c r="F39" s="250"/>
      <c r="G39" s="250"/>
      <c r="H39" s="250"/>
      <c r="I39" s="250"/>
      <c r="J39" s="251"/>
    </row>
    <row r="40" spans="1:14" ht="19.149999999999999" customHeight="1">
      <c r="A40" s="73">
        <f>'SET UP'!$A$50</f>
        <v>3</v>
      </c>
      <c r="B40" s="249" t="str">
        <f>'SET UP'!$B$50</f>
        <v>Gave complete STAR with two (2) or more vague areas (relevance/relatedness), average.</v>
      </c>
      <c r="C40" s="250"/>
      <c r="D40" s="250"/>
      <c r="E40" s="250"/>
      <c r="F40" s="250"/>
      <c r="G40" s="250"/>
      <c r="H40" s="250"/>
      <c r="I40" s="250"/>
      <c r="J40" s="251"/>
    </row>
    <row r="41" spans="1:14" ht="21" customHeight="1">
      <c r="A41" s="73">
        <f>'SET UP'!$A$51</f>
        <v>4</v>
      </c>
      <c r="B41" s="249" t="str">
        <f>'SET UP'!$B$51</f>
        <v>Gave complete STAR -  above average response.</v>
      </c>
      <c r="C41" s="250"/>
      <c r="D41" s="250"/>
      <c r="E41" s="250"/>
      <c r="F41" s="250"/>
      <c r="G41" s="250"/>
      <c r="H41" s="250"/>
      <c r="I41" s="250"/>
      <c r="J41" s="251"/>
    </row>
    <row r="42" spans="1:14" ht="21" customHeight="1" thickBot="1">
      <c r="A42" s="74">
        <f>'SET UP'!$A$52</f>
        <v>5</v>
      </c>
      <c r="B42" s="252" t="str">
        <f>'SET UP'!$B$52</f>
        <v>Comprehensive response, includes all elements of the STAR, highly skilled, well above average.</v>
      </c>
      <c r="C42" s="253"/>
      <c r="D42" s="253"/>
      <c r="E42" s="253"/>
      <c r="F42" s="253"/>
      <c r="G42" s="253"/>
      <c r="H42" s="253"/>
      <c r="I42" s="253"/>
      <c r="J42" s="254"/>
    </row>
    <row r="43" spans="1:14" ht="21" customHeight="1">
      <c r="A43" s="255" t="str">
        <f>'SET UP'!$A$53</f>
        <v>CAREER FIT</v>
      </c>
      <c r="B43" s="238" t="str">
        <f>'SET UP'!$B$53</f>
        <v>Career Fit values are either "0" or "1" depending on how well the motivators demonstrate authentic/organic  behavior.</v>
      </c>
      <c r="C43" s="97"/>
      <c r="D43" s="97"/>
      <c r="E43" s="97"/>
      <c r="F43" s="97"/>
      <c r="G43" s="97"/>
      <c r="H43" s="97"/>
      <c r="I43" s="97"/>
      <c r="J43" s="98"/>
    </row>
    <row r="44" spans="1:14" ht="21" customHeight="1" thickBot="1">
      <c r="A44" s="256" t="str">
        <f>'SET UP'!$A$44</f>
        <v>BEHAVIOR</v>
      </c>
      <c r="B44" s="239" t="str">
        <f>'SET UP'!$B$52</f>
        <v>Comprehensive response, includes all elements of the STAR, highly skilled, well above average.</v>
      </c>
      <c r="C44" s="240"/>
      <c r="D44" s="240"/>
      <c r="E44" s="240"/>
      <c r="F44" s="240"/>
      <c r="G44" s="240"/>
      <c r="H44" s="240"/>
      <c r="I44" s="240"/>
      <c r="J44" s="241"/>
    </row>
    <row r="45" spans="1:14">
      <c r="A45" s="232" t="str">
        <f>'SET UP'!$A$55</f>
        <v>ACUMEN</v>
      </c>
      <c r="B45" s="242" t="str">
        <f>'SET UP'!$B$55</f>
        <v>This value gives us an indication of  the applicanct potential contribution  to organizational culture and climate.</v>
      </c>
      <c r="C45" s="243"/>
      <c r="D45" s="243"/>
      <c r="E45" s="243"/>
      <c r="F45" s="243"/>
      <c r="G45" s="243"/>
      <c r="H45" s="243"/>
      <c r="I45" s="243"/>
      <c r="J45" s="244"/>
    </row>
    <row r="46" spans="1:14" ht="15.75" thickBot="1">
      <c r="A46" s="233"/>
      <c r="B46" s="245" t="str">
        <f>'SET UP'!$B$52</f>
        <v>Comprehensive response, includes all elements of the STAR, highly skilled, well above average.</v>
      </c>
      <c r="C46" s="143"/>
      <c r="D46" s="143"/>
      <c r="E46" s="143"/>
      <c r="F46" s="143"/>
      <c r="G46" s="143"/>
      <c r="H46" s="143"/>
      <c r="I46" s="143"/>
      <c r="J46" s="144"/>
    </row>
  </sheetData>
  <sheetProtection sheet="1" selectLockedCells="1"/>
  <mergeCells count="73">
    <mergeCell ref="L25:L27"/>
    <mergeCell ref="C4:C5"/>
    <mergeCell ref="N1:T2"/>
    <mergeCell ref="B41:J41"/>
    <mergeCell ref="A19:B21"/>
    <mergeCell ref="L19:L21"/>
    <mergeCell ref="A22:B24"/>
    <mergeCell ref="A31:B33"/>
    <mergeCell ref="L31:L33"/>
    <mergeCell ref="A4:B6"/>
    <mergeCell ref="L4:L6"/>
    <mergeCell ref="A28:B30"/>
    <mergeCell ref="L28:L30"/>
    <mergeCell ref="A25:B27"/>
    <mergeCell ref="I25:J27"/>
    <mergeCell ref="N5:T24"/>
    <mergeCell ref="A7:B9"/>
    <mergeCell ref="L7:L9"/>
    <mergeCell ref="A10:B12"/>
    <mergeCell ref="L10:L12"/>
    <mergeCell ref="A13:B15"/>
    <mergeCell ref="L13:L15"/>
    <mergeCell ref="I7:J9"/>
    <mergeCell ref="I10:J12"/>
    <mergeCell ref="I13:J15"/>
    <mergeCell ref="C7:C8"/>
    <mergeCell ref="C10:C11"/>
    <mergeCell ref="C13:C14"/>
    <mergeCell ref="K7:K8"/>
    <mergeCell ref="K10:K11"/>
    <mergeCell ref="K13:K14"/>
    <mergeCell ref="A16:B18"/>
    <mergeCell ref="L16:L18"/>
    <mergeCell ref="L22:L24"/>
    <mergeCell ref="I16:J18"/>
    <mergeCell ref="I19:J21"/>
    <mergeCell ref="I22:J24"/>
    <mergeCell ref="C22:C23"/>
    <mergeCell ref="C16:C17"/>
    <mergeCell ref="C19:C20"/>
    <mergeCell ref="K16:K17"/>
    <mergeCell ref="K19:K20"/>
    <mergeCell ref="K22:K23"/>
    <mergeCell ref="I4:J6"/>
    <mergeCell ref="A1:J1"/>
    <mergeCell ref="K1:K3"/>
    <mergeCell ref="L1:L3"/>
    <mergeCell ref="A2:J2"/>
    <mergeCell ref="A3:B3"/>
    <mergeCell ref="D3:H3"/>
    <mergeCell ref="I3:J3"/>
    <mergeCell ref="K4:K5"/>
    <mergeCell ref="C25:C26"/>
    <mergeCell ref="A43:A44"/>
    <mergeCell ref="B43:J44"/>
    <mergeCell ref="A34:A36"/>
    <mergeCell ref="B35:J35"/>
    <mergeCell ref="K25:K26"/>
    <mergeCell ref="K28:K29"/>
    <mergeCell ref="K31:K32"/>
    <mergeCell ref="A45:A46"/>
    <mergeCell ref="B45:J46"/>
    <mergeCell ref="I28:J30"/>
    <mergeCell ref="I31:J33"/>
    <mergeCell ref="B42:J42"/>
    <mergeCell ref="C28:C29"/>
    <mergeCell ref="C31:C32"/>
    <mergeCell ref="B37:J37"/>
    <mergeCell ref="B38:J38"/>
    <mergeCell ref="B39:J39"/>
    <mergeCell ref="B40:J40"/>
    <mergeCell ref="B36:J36"/>
    <mergeCell ref="B34:J34"/>
  </mergeCells>
  <pageMargins left="0.7" right="0.7" top="0.75" bottom="0.75" header="0.3" footer="0.3"/>
  <pageSetup paperSize="5" scale="87" orientation="portrait" r:id="rId1"/>
  <headerFooter>
    <oddHeader>&amp;C&amp;"-,Bold"_x000D_</oddHeader>
  </headerFooter>
  <drawing r:id="rId2"/>
  <extLst>
    <ext xmlns:x14="http://schemas.microsoft.com/office/spreadsheetml/2009/9/main" uri="{78C0D931-6437-407d-A8EE-F0AAD7539E65}">
      <x14:conditionalFormattings>
        <x14:conditionalFormatting xmlns:xm="http://schemas.microsoft.com/office/excel/2006/main">
          <x14:cfRule type="expression" priority="1139" id="{2AD7BC35-435E-B147-828C-330E5B85FE00}">
            <xm:f>'SET UP'!$G$42&lt;4</xm:f>
            <x14:dxf>
              <font>
                <b/>
                <i val="0"/>
                <color rgb="FFFFFF00"/>
              </font>
              <fill>
                <patternFill>
                  <bgColor rgb="FFFF0000"/>
                </patternFill>
              </fill>
              <border>
                <left style="thin">
                  <color theme="5" tint="-0.24994659260841701"/>
                </left>
                <right style="thin">
                  <color theme="5" tint="-0.24994659260841701"/>
                </right>
                <top style="thin">
                  <color theme="5" tint="-0.24994659260841701"/>
                </top>
                <bottom style="thin">
                  <color theme="5" tint="-0.24994659260841701"/>
                </bottom>
              </border>
            </x14:dxf>
          </x14:cfRule>
          <xm:sqref>N1:T2</xm:sqref>
        </x14:conditionalFormatting>
        <x14:conditionalFormatting xmlns:xm="http://schemas.microsoft.com/office/excel/2006/main">
          <x14:cfRule type="expression" priority="145" id="{6391C191-4CDB-224B-A16A-80BC168B43C1}">
            <xm:f>'SET UP'!$A$5=""</xm:f>
            <x14:dxf>
              <font>
                <color theme="0" tint="-0.14996795556505021"/>
              </font>
              <fill>
                <patternFill>
                  <bgColor theme="0" tint="-0.14996795556505021"/>
                </patternFill>
              </fill>
            </x14:dxf>
          </x14:cfRule>
          <xm:sqref>A4:J6</xm:sqref>
        </x14:conditionalFormatting>
        <x14:conditionalFormatting xmlns:xm="http://schemas.microsoft.com/office/excel/2006/main">
          <x14:cfRule type="expression" priority="159" id="{5132120C-B456-0E4F-8EAE-ECC3F3DE2742}">
            <xm:f>'SET UP'!$G$54&lt;1</xm:f>
            <x14:dxf>
              <font>
                <color theme="0" tint="-0.14996795556505021"/>
              </font>
              <fill>
                <patternFill>
                  <bgColor theme="0" tint="-0.14996795556505021"/>
                </patternFill>
              </fill>
            </x14:dxf>
          </x14:cfRule>
          <xm:sqref>D6</xm:sqref>
        </x14:conditionalFormatting>
        <x14:conditionalFormatting xmlns:xm="http://schemas.microsoft.com/office/excel/2006/main">
          <x14:cfRule type="expression" priority="160" id="{F1BC2A56-9E6F-9546-A7A0-90E9A2EFAF2F}">
            <xm:f>'SET UP'!$G$54&lt;2</xm:f>
            <x14:dxf>
              <font>
                <color theme="0" tint="-0.14996795556505021"/>
              </font>
              <fill>
                <patternFill>
                  <bgColor theme="0" tint="-0.14996795556505021"/>
                </patternFill>
              </fill>
            </x14:dxf>
          </x14:cfRule>
          <xm:sqref>E6</xm:sqref>
        </x14:conditionalFormatting>
        <x14:conditionalFormatting xmlns:xm="http://schemas.microsoft.com/office/excel/2006/main">
          <x14:cfRule type="expression" priority="158" id="{7F0FC96E-1823-4E45-99AB-372C1B109D0C}">
            <xm:f>'SET UP'!$G$54&lt;3</xm:f>
            <x14:dxf>
              <font>
                <color theme="0" tint="-0.14996795556505021"/>
              </font>
              <fill>
                <patternFill>
                  <bgColor theme="0" tint="-0.14996795556505021"/>
                </patternFill>
              </fill>
            </x14:dxf>
          </x14:cfRule>
          <xm:sqref>F6</xm:sqref>
        </x14:conditionalFormatting>
        <x14:conditionalFormatting xmlns:xm="http://schemas.microsoft.com/office/excel/2006/main">
          <x14:cfRule type="expression" priority="157" id="{4D577912-CA23-5945-BA18-D0E786F1DD6F}">
            <xm:f>'SET UP'!$G$54&lt;4</xm:f>
            <x14:dxf>
              <font>
                <color theme="0" tint="-0.14996795556505021"/>
              </font>
              <fill>
                <patternFill>
                  <bgColor theme="0" tint="-0.14996795556505021"/>
                </patternFill>
              </fill>
            </x14:dxf>
          </x14:cfRule>
          <xm:sqref>G6</xm:sqref>
        </x14:conditionalFormatting>
        <x14:conditionalFormatting xmlns:xm="http://schemas.microsoft.com/office/excel/2006/main">
          <x14:cfRule type="expression" priority="156" id="{47CBAF19-9D1F-2A47-A601-0E9638FE429C}">
            <xm:f>'SET UP'!$G$54&lt;5</xm:f>
            <x14:dxf>
              <font>
                <color theme="0" tint="-0.14996795556505021"/>
              </font>
              <fill>
                <patternFill>
                  <bgColor theme="0" tint="-0.14996795556505021"/>
                </patternFill>
              </fill>
            </x14:dxf>
          </x14:cfRule>
          <xm:sqref>H6</xm:sqref>
        </x14:conditionalFormatting>
        <x14:conditionalFormatting xmlns:xm="http://schemas.microsoft.com/office/excel/2006/main">
          <x14:cfRule type="expression" priority="155" id="{E698C4E4-2F3F-5740-91CD-EF6D5EA54FAF}">
            <xm:f>'SET UP'!$G$45&lt;1</xm:f>
            <x14:dxf>
              <font>
                <color theme="0" tint="-0.14996795556505021"/>
              </font>
              <fill>
                <patternFill>
                  <bgColor theme="0" tint="-0.14996795556505021"/>
                </patternFill>
              </fill>
            </x14:dxf>
          </x14:cfRule>
          <xm:sqref>D4</xm:sqref>
        </x14:conditionalFormatting>
        <x14:conditionalFormatting xmlns:xm="http://schemas.microsoft.com/office/excel/2006/main">
          <x14:cfRule type="expression" priority="154" id="{1C67A632-D885-D440-ABB6-B4AB53D67449}">
            <xm:f>'SET UP'!$G$45&lt;2</xm:f>
            <x14:dxf>
              <font>
                <color theme="0" tint="-0.14996795556505021"/>
              </font>
              <fill>
                <patternFill>
                  <bgColor theme="0" tint="-0.14996795556505021"/>
                </patternFill>
              </fill>
            </x14:dxf>
          </x14:cfRule>
          <xm:sqref>E4</xm:sqref>
        </x14:conditionalFormatting>
        <x14:conditionalFormatting xmlns:xm="http://schemas.microsoft.com/office/excel/2006/main">
          <x14:cfRule type="expression" priority="153" id="{21D615B2-859A-7A4A-8841-B99FA135F643}">
            <xm:f>'SET UP'!$G$45&lt;3</xm:f>
            <x14:dxf>
              <font>
                <color theme="0" tint="-0.14996795556505021"/>
              </font>
              <fill>
                <patternFill>
                  <bgColor theme="0" tint="-0.14996795556505021"/>
                </patternFill>
              </fill>
            </x14:dxf>
          </x14:cfRule>
          <xm:sqref>F4</xm:sqref>
        </x14:conditionalFormatting>
        <x14:conditionalFormatting xmlns:xm="http://schemas.microsoft.com/office/excel/2006/main">
          <x14:cfRule type="expression" priority="152" id="{CFAB5174-0B28-2942-865B-20F39336D199}">
            <xm:f>'SET UP'!$G$45&lt;4</xm:f>
            <x14:dxf>
              <font>
                <color theme="0" tint="-0.14996795556505021"/>
              </font>
              <fill>
                <patternFill>
                  <bgColor theme="0" tint="-0.14996795556505021"/>
                </patternFill>
              </fill>
            </x14:dxf>
          </x14:cfRule>
          <xm:sqref>G4</xm:sqref>
        </x14:conditionalFormatting>
        <x14:conditionalFormatting xmlns:xm="http://schemas.microsoft.com/office/excel/2006/main">
          <x14:cfRule type="expression" priority="151" id="{A39693C5-860A-0745-A5F1-0BAFBB045B21}">
            <xm:f>'SET UP'!$G$45&lt;5</xm:f>
            <x14:dxf>
              <font>
                <color theme="0" tint="-0.14996795556505021"/>
              </font>
              <fill>
                <patternFill>
                  <bgColor theme="0" tint="-0.14996795556505021"/>
                </patternFill>
              </fill>
            </x14:dxf>
          </x14:cfRule>
          <xm:sqref>H4</xm:sqref>
        </x14:conditionalFormatting>
        <x14:conditionalFormatting xmlns:xm="http://schemas.microsoft.com/office/excel/2006/main">
          <x14:cfRule type="expression" priority="150" id="{C47ACFEE-B7EB-D54D-BAED-B64BBABC8828}">
            <xm:f>'SET UP'!$G$45&lt;6</xm:f>
            <x14:dxf>
              <font>
                <color theme="0" tint="-0.14996795556505021"/>
              </font>
              <fill>
                <patternFill>
                  <bgColor theme="0" tint="-0.14996795556505021"/>
                </patternFill>
              </fill>
            </x14:dxf>
          </x14:cfRule>
          <xm:sqref>D5</xm:sqref>
        </x14:conditionalFormatting>
        <x14:conditionalFormatting xmlns:xm="http://schemas.microsoft.com/office/excel/2006/main">
          <x14:cfRule type="expression" priority="149" id="{956893A1-8FCE-4D44-A896-98CF9BC88B6D}">
            <xm:f>'SET UP'!$G$45&lt;7</xm:f>
            <x14:dxf>
              <font>
                <color theme="0" tint="-0.14996795556505021"/>
              </font>
              <fill>
                <patternFill>
                  <bgColor theme="0" tint="-0.14996795556505021"/>
                </patternFill>
              </fill>
            </x14:dxf>
          </x14:cfRule>
          <xm:sqref>E5</xm:sqref>
        </x14:conditionalFormatting>
        <x14:conditionalFormatting xmlns:xm="http://schemas.microsoft.com/office/excel/2006/main">
          <x14:cfRule type="expression" priority="148" id="{8688A9C0-1937-2C4F-9064-50451B934464}">
            <xm:f>'SET UP'!$G$45&lt;8</xm:f>
            <x14:dxf>
              <font>
                <color theme="0" tint="-0.14996795556505021"/>
              </font>
              <fill>
                <patternFill>
                  <bgColor theme="0" tint="-0.14996795556505021"/>
                </patternFill>
              </fill>
            </x14:dxf>
          </x14:cfRule>
          <xm:sqref>F5</xm:sqref>
        </x14:conditionalFormatting>
        <x14:conditionalFormatting xmlns:xm="http://schemas.microsoft.com/office/excel/2006/main">
          <x14:cfRule type="expression" priority="147" id="{E945FDBC-1594-C64B-86F6-852C45794CD6}">
            <xm:f>'SET UP'!$G$45&lt;9</xm:f>
            <x14:dxf>
              <font>
                <color theme="0" tint="-0.14996795556505021"/>
              </font>
              <fill>
                <patternFill>
                  <bgColor theme="0" tint="-0.14996795556505021"/>
                </patternFill>
              </fill>
            </x14:dxf>
          </x14:cfRule>
          <xm:sqref>G5</xm:sqref>
        </x14:conditionalFormatting>
        <x14:conditionalFormatting xmlns:xm="http://schemas.microsoft.com/office/excel/2006/main">
          <x14:cfRule type="expression" priority="146" id="{75CB500E-AACC-B74D-A5E2-B5F833AF15EA}">
            <xm:f>'SET UP'!$G$45&lt;10</xm:f>
            <x14:dxf>
              <font>
                <color theme="0" tint="-0.14996795556505021"/>
              </font>
              <fill>
                <patternFill>
                  <bgColor theme="0" tint="-0.14996795556505021"/>
                </patternFill>
              </fill>
            </x14:dxf>
          </x14:cfRule>
          <xm:sqref>H5</xm:sqref>
        </x14:conditionalFormatting>
        <x14:conditionalFormatting xmlns:xm="http://schemas.microsoft.com/office/excel/2006/main">
          <x14:cfRule type="expression" priority="129" id="{66B6DCB6-C87E-6644-86D5-8D372BE4BBC5}">
            <xm:f>'SET UP'!$A$7=""</xm:f>
            <x14:dxf>
              <font>
                <color theme="0" tint="-0.14996795556505021"/>
              </font>
              <fill>
                <patternFill>
                  <bgColor theme="0" tint="-0.14996795556505021"/>
                </patternFill>
              </fill>
            </x14:dxf>
          </x14:cfRule>
          <xm:sqref>A7:J9</xm:sqref>
        </x14:conditionalFormatting>
        <x14:conditionalFormatting xmlns:xm="http://schemas.microsoft.com/office/excel/2006/main">
          <x14:cfRule type="expression" priority="143" id="{6C8705A9-0D15-3D4E-B051-D9E44633C965}">
            <xm:f>'SET UP'!$G$54&lt;1</xm:f>
            <x14:dxf>
              <font>
                <color theme="0" tint="-0.14996795556505021"/>
              </font>
              <fill>
                <patternFill>
                  <bgColor theme="0" tint="-0.14996795556505021"/>
                </patternFill>
              </fill>
            </x14:dxf>
          </x14:cfRule>
          <xm:sqref>D9</xm:sqref>
        </x14:conditionalFormatting>
        <x14:conditionalFormatting xmlns:xm="http://schemas.microsoft.com/office/excel/2006/main">
          <x14:cfRule type="expression" priority="144" id="{2D5C412B-50B1-924F-ABE6-3559314325CA}">
            <xm:f>'SET UP'!$G$54&lt;2</xm:f>
            <x14:dxf>
              <font>
                <color theme="0" tint="-0.14996795556505021"/>
              </font>
              <fill>
                <patternFill>
                  <bgColor theme="0" tint="-0.14996795556505021"/>
                </patternFill>
              </fill>
            </x14:dxf>
          </x14:cfRule>
          <xm:sqref>E9</xm:sqref>
        </x14:conditionalFormatting>
        <x14:conditionalFormatting xmlns:xm="http://schemas.microsoft.com/office/excel/2006/main">
          <x14:cfRule type="expression" priority="142" id="{7E23DE1B-CFC6-8240-8DB8-C66EB3995A7C}">
            <xm:f>'SET UP'!$G$54&lt;3</xm:f>
            <x14:dxf>
              <font>
                <color theme="0" tint="-0.14996795556505021"/>
              </font>
              <fill>
                <patternFill>
                  <bgColor theme="0" tint="-0.14996795556505021"/>
                </patternFill>
              </fill>
            </x14:dxf>
          </x14:cfRule>
          <xm:sqref>F9</xm:sqref>
        </x14:conditionalFormatting>
        <x14:conditionalFormatting xmlns:xm="http://schemas.microsoft.com/office/excel/2006/main">
          <x14:cfRule type="expression" priority="141" id="{7DFBB42A-8381-C343-AAB3-2B90DB23EB52}">
            <xm:f>'SET UP'!$G$54&lt;4</xm:f>
            <x14:dxf>
              <font>
                <color theme="0" tint="-0.14996795556505021"/>
              </font>
              <fill>
                <patternFill>
                  <bgColor theme="0" tint="-0.14996795556505021"/>
                </patternFill>
              </fill>
            </x14:dxf>
          </x14:cfRule>
          <xm:sqref>G9</xm:sqref>
        </x14:conditionalFormatting>
        <x14:conditionalFormatting xmlns:xm="http://schemas.microsoft.com/office/excel/2006/main">
          <x14:cfRule type="expression" priority="140" id="{A42C6AA0-8D99-F54C-A896-28C21C0E6E29}">
            <xm:f>'SET UP'!$G$54&lt;5</xm:f>
            <x14:dxf>
              <font>
                <color theme="0" tint="-0.14996795556505021"/>
              </font>
              <fill>
                <patternFill>
                  <bgColor theme="0" tint="-0.14996795556505021"/>
                </patternFill>
              </fill>
            </x14:dxf>
          </x14:cfRule>
          <xm:sqref>H9</xm:sqref>
        </x14:conditionalFormatting>
        <x14:conditionalFormatting xmlns:xm="http://schemas.microsoft.com/office/excel/2006/main">
          <x14:cfRule type="expression" priority="139" id="{F06700FF-3087-6C40-BA46-B59DCF0CFF6F}">
            <xm:f>'SET UP'!$G$45&lt;1</xm:f>
            <x14:dxf>
              <font>
                <color theme="0" tint="-0.14996795556505021"/>
              </font>
              <fill>
                <patternFill>
                  <bgColor theme="0" tint="-0.14996795556505021"/>
                </patternFill>
              </fill>
            </x14:dxf>
          </x14:cfRule>
          <xm:sqref>D7</xm:sqref>
        </x14:conditionalFormatting>
        <x14:conditionalFormatting xmlns:xm="http://schemas.microsoft.com/office/excel/2006/main">
          <x14:cfRule type="expression" priority="138" id="{FC120E29-E1B8-DC4F-A466-17701C4868BD}">
            <xm:f>'SET UP'!$G$45&lt;2</xm:f>
            <x14:dxf>
              <font>
                <color theme="0" tint="-0.14996795556505021"/>
              </font>
              <fill>
                <patternFill>
                  <bgColor theme="0" tint="-0.14996795556505021"/>
                </patternFill>
              </fill>
            </x14:dxf>
          </x14:cfRule>
          <xm:sqref>E7</xm:sqref>
        </x14:conditionalFormatting>
        <x14:conditionalFormatting xmlns:xm="http://schemas.microsoft.com/office/excel/2006/main">
          <x14:cfRule type="expression" priority="137" id="{B839B4FE-BFFE-2F40-A1DC-F02F767480E3}">
            <xm:f>'SET UP'!$G$45&lt;3</xm:f>
            <x14:dxf>
              <font>
                <color theme="0" tint="-0.14996795556505021"/>
              </font>
              <fill>
                <patternFill>
                  <bgColor theme="0" tint="-0.14996795556505021"/>
                </patternFill>
              </fill>
            </x14:dxf>
          </x14:cfRule>
          <xm:sqref>F7</xm:sqref>
        </x14:conditionalFormatting>
        <x14:conditionalFormatting xmlns:xm="http://schemas.microsoft.com/office/excel/2006/main">
          <x14:cfRule type="expression" priority="136" id="{C6ECA771-3233-C846-97F4-2F8EDE24D2B3}">
            <xm:f>'SET UP'!$G$45&lt;4</xm:f>
            <x14:dxf>
              <font>
                <color theme="0" tint="-0.14996795556505021"/>
              </font>
              <fill>
                <patternFill>
                  <bgColor theme="0" tint="-0.14996795556505021"/>
                </patternFill>
              </fill>
            </x14:dxf>
          </x14:cfRule>
          <xm:sqref>G7</xm:sqref>
        </x14:conditionalFormatting>
        <x14:conditionalFormatting xmlns:xm="http://schemas.microsoft.com/office/excel/2006/main">
          <x14:cfRule type="expression" priority="135" id="{2D95FC4E-5215-7940-A50B-5E1D832457F5}">
            <xm:f>'SET UP'!$G$45&lt;5</xm:f>
            <x14:dxf>
              <font>
                <color theme="0" tint="-0.14996795556505021"/>
              </font>
              <fill>
                <patternFill>
                  <bgColor theme="0" tint="-0.14996795556505021"/>
                </patternFill>
              </fill>
            </x14:dxf>
          </x14:cfRule>
          <xm:sqref>H7</xm:sqref>
        </x14:conditionalFormatting>
        <x14:conditionalFormatting xmlns:xm="http://schemas.microsoft.com/office/excel/2006/main">
          <x14:cfRule type="expression" priority="134" id="{085B460F-8631-7F4C-B17A-D620AC9ECE72}">
            <xm:f>'SET UP'!$G$45&lt;6</xm:f>
            <x14:dxf>
              <font>
                <color theme="0" tint="-0.14996795556505021"/>
              </font>
              <fill>
                <patternFill>
                  <bgColor theme="0" tint="-0.14996795556505021"/>
                </patternFill>
              </fill>
            </x14:dxf>
          </x14:cfRule>
          <xm:sqref>D8</xm:sqref>
        </x14:conditionalFormatting>
        <x14:conditionalFormatting xmlns:xm="http://schemas.microsoft.com/office/excel/2006/main">
          <x14:cfRule type="expression" priority="133" id="{A50AFF23-B752-B64F-804B-F052E135C7BC}">
            <xm:f>'SET UP'!$G$45&lt;7</xm:f>
            <x14:dxf>
              <font>
                <color theme="0" tint="-0.14996795556505021"/>
              </font>
              <fill>
                <patternFill>
                  <bgColor theme="0" tint="-0.14996795556505021"/>
                </patternFill>
              </fill>
            </x14:dxf>
          </x14:cfRule>
          <xm:sqref>E8</xm:sqref>
        </x14:conditionalFormatting>
        <x14:conditionalFormatting xmlns:xm="http://schemas.microsoft.com/office/excel/2006/main">
          <x14:cfRule type="expression" priority="132" id="{DF3D8B7A-C465-4A4A-9CF8-F2DBFCB0237B}">
            <xm:f>'SET UP'!$G$45&lt;8</xm:f>
            <x14:dxf>
              <font>
                <color theme="0" tint="-0.14996795556505021"/>
              </font>
              <fill>
                <patternFill>
                  <bgColor theme="0" tint="-0.14996795556505021"/>
                </patternFill>
              </fill>
            </x14:dxf>
          </x14:cfRule>
          <xm:sqref>F8</xm:sqref>
        </x14:conditionalFormatting>
        <x14:conditionalFormatting xmlns:xm="http://schemas.microsoft.com/office/excel/2006/main">
          <x14:cfRule type="expression" priority="131" id="{1A43FFC4-127B-C34A-AA6E-7F03A1D0C015}">
            <xm:f>'SET UP'!$G$45&lt;9</xm:f>
            <x14:dxf>
              <font>
                <color theme="0" tint="-0.14996795556505021"/>
              </font>
              <fill>
                <patternFill>
                  <bgColor theme="0" tint="-0.14996795556505021"/>
                </patternFill>
              </fill>
            </x14:dxf>
          </x14:cfRule>
          <xm:sqref>G8</xm:sqref>
        </x14:conditionalFormatting>
        <x14:conditionalFormatting xmlns:xm="http://schemas.microsoft.com/office/excel/2006/main">
          <x14:cfRule type="expression" priority="130" id="{7BFEB3A1-A973-6C44-BABB-9DE8AAB811DB}">
            <xm:f>'SET UP'!$G$45&lt;10</xm:f>
            <x14:dxf>
              <font>
                <color theme="0" tint="-0.14996795556505021"/>
              </font>
              <fill>
                <patternFill>
                  <bgColor theme="0" tint="-0.14996795556505021"/>
                </patternFill>
              </fill>
            </x14:dxf>
          </x14:cfRule>
          <xm:sqref>H8</xm:sqref>
        </x14:conditionalFormatting>
        <x14:conditionalFormatting xmlns:xm="http://schemas.microsoft.com/office/excel/2006/main">
          <x14:cfRule type="expression" priority="113" id="{E2E0B866-7D9A-C447-969B-7527C5741574}">
            <xm:f>'SET UP'!$A$9=""</xm:f>
            <x14:dxf>
              <font>
                <color theme="0" tint="-0.14996795556505021"/>
              </font>
              <fill>
                <patternFill>
                  <bgColor theme="0" tint="-0.14996795556505021"/>
                </patternFill>
              </fill>
            </x14:dxf>
          </x14:cfRule>
          <xm:sqref>A10:J12</xm:sqref>
        </x14:conditionalFormatting>
        <x14:conditionalFormatting xmlns:xm="http://schemas.microsoft.com/office/excel/2006/main">
          <x14:cfRule type="expression" priority="127" id="{C4B212F4-3208-3244-8751-F92C4FC4673F}">
            <xm:f>'SET UP'!$G$54&lt;1</xm:f>
            <x14:dxf>
              <font>
                <color theme="0" tint="-0.14996795556505021"/>
              </font>
              <fill>
                <patternFill>
                  <bgColor theme="0" tint="-0.14996795556505021"/>
                </patternFill>
              </fill>
            </x14:dxf>
          </x14:cfRule>
          <xm:sqref>D12</xm:sqref>
        </x14:conditionalFormatting>
        <x14:conditionalFormatting xmlns:xm="http://schemas.microsoft.com/office/excel/2006/main">
          <x14:cfRule type="expression" priority="128" id="{0F05F6F4-9CA4-CF40-BDC4-A2FF8501694D}">
            <xm:f>'SET UP'!$G$54&lt;2</xm:f>
            <x14:dxf>
              <font>
                <color theme="0" tint="-0.14996795556505021"/>
              </font>
              <fill>
                <patternFill>
                  <bgColor theme="0" tint="-0.14996795556505021"/>
                </patternFill>
              </fill>
            </x14:dxf>
          </x14:cfRule>
          <xm:sqref>E12</xm:sqref>
        </x14:conditionalFormatting>
        <x14:conditionalFormatting xmlns:xm="http://schemas.microsoft.com/office/excel/2006/main">
          <x14:cfRule type="expression" priority="126" id="{D55E245B-C223-1E4A-9634-FC5B9AC0CEC1}">
            <xm:f>'SET UP'!$G$54&lt;3</xm:f>
            <x14:dxf>
              <font>
                <color theme="0" tint="-0.14996795556505021"/>
              </font>
              <fill>
                <patternFill>
                  <bgColor theme="0" tint="-0.14996795556505021"/>
                </patternFill>
              </fill>
            </x14:dxf>
          </x14:cfRule>
          <xm:sqref>F12</xm:sqref>
        </x14:conditionalFormatting>
        <x14:conditionalFormatting xmlns:xm="http://schemas.microsoft.com/office/excel/2006/main">
          <x14:cfRule type="expression" priority="125" id="{850DD315-D891-3948-B979-DC84BADB2B51}">
            <xm:f>'SET UP'!$G$54&lt;4</xm:f>
            <x14:dxf>
              <font>
                <color theme="0" tint="-0.14996795556505021"/>
              </font>
              <fill>
                <patternFill>
                  <bgColor theme="0" tint="-0.14996795556505021"/>
                </patternFill>
              </fill>
            </x14:dxf>
          </x14:cfRule>
          <xm:sqref>G12</xm:sqref>
        </x14:conditionalFormatting>
        <x14:conditionalFormatting xmlns:xm="http://schemas.microsoft.com/office/excel/2006/main">
          <x14:cfRule type="expression" priority="124" id="{C7171160-1C14-9242-9586-4E684662C1AD}">
            <xm:f>'SET UP'!$G$54&lt;5</xm:f>
            <x14:dxf>
              <font>
                <color theme="0" tint="-0.14996795556505021"/>
              </font>
              <fill>
                <patternFill>
                  <bgColor theme="0" tint="-0.14996795556505021"/>
                </patternFill>
              </fill>
            </x14:dxf>
          </x14:cfRule>
          <xm:sqref>H12</xm:sqref>
        </x14:conditionalFormatting>
        <x14:conditionalFormatting xmlns:xm="http://schemas.microsoft.com/office/excel/2006/main">
          <x14:cfRule type="expression" priority="123" id="{C2412460-0BAD-E04B-BCFC-CAF5A8DCE4A0}">
            <xm:f>'SET UP'!$G$45&lt;1</xm:f>
            <x14:dxf>
              <font>
                <color theme="0" tint="-0.14996795556505021"/>
              </font>
              <fill>
                <patternFill>
                  <bgColor theme="0" tint="-0.14996795556505021"/>
                </patternFill>
              </fill>
            </x14:dxf>
          </x14:cfRule>
          <xm:sqref>D10</xm:sqref>
        </x14:conditionalFormatting>
        <x14:conditionalFormatting xmlns:xm="http://schemas.microsoft.com/office/excel/2006/main">
          <x14:cfRule type="expression" priority="122" id="{28E645E0-D56B-4D46-B7B7-2A6CA9993141}">
            <xm:f>'SET UP'!$G$45&lt;2</xm:f>
            <x14:dxf>
              <font>
                <color theme="0" tint="-0.14996795556505021"/>
              </font>
              <fill>
                <patternFill>
                  <bgColor theme="0" tint="-0.14996795556505021"/>
                </patternFill>
              </fill>
            </x14:dxf>
          </x14:cfRule>
          <xm:sqref>E10</xm:sqref>
        </x14:conditionalFormatting>
        <x14:conditionalFormatting xmlns:xm="http://schemas.microsoft.com/office/excel/2006/main">
          <x14:cfRule type="expression" priority="121" id="{F6167820-A0BD-D748-90F2-ABFBCADCF054}">
            <xm:f>'SET UP'!$G$45&lt;3</xm:f>
            <x14:dxf>
              <font>
                <color theme="0" tint="-0.14996795556505021"/>
              </font>
              <fill>
                <patternFill>
                  <bgColor theme="0" tint="-0.14996795556505021"/>
                </patternFill>
              </fill>
            </x14:dxf>
          </x14:cfRule>
          <xm:sqref>F10</xm:sqref>
        </x14:conditionalFormatting>
        <x14:conditionalFormatting xmlns:xm="http://schemas.microsoft.com/office/excel/2006/main">
          <x14:cfRule type="expression" priority="120" id="{6CF5291B-48C8-B44D-A98F-545C79FF063F}">
            <xm:f>'SET UP'!$G$45&lt;4</xm:f>
            <x14:dxf>
              <font>
                <color theme="0" tint="-0.14996795556505021"/>
              </font>
              <fill>
                <patternFill>
                  <bgColor theme="0" tint="-0.14996795556505021"/>
                </patternFill>
              </fill>
            </x14:dxf>
          </x14:cfRule>
          <xm:sqref>G10</xm:sqref>
        </x14:conditionalFormatting>
        <x14:conditionalFormatting xmlns:xm="http://schemas.microsoft.com/office/excel/2006/main">
          <x14:cfRule type="expression" priority="119" id="{6B920E18-EFE8-9048-BB08-F615A8CDAB31}">
            <xm:f>'SET UP'!$G$45&lt;5</xm:f>
            <x14:dxf>
              <font>
                <color theme="0" tint="-0.14996795556505021"/>
              </font>
              <fill>
                <patternFill>
                  <bgColor theme="0" tint="-0.14996795556505021"/>
                </patternFill>
              </fill>
            </x14:dxf>
          </x14:cfRule>
          <xm:sqref>H10</xm:sqref>
        </x14:conditionalFormatting>
        <x14:conditionalFormatting xmlns:xm="http://schemas.microsoft.com/office/excel/2006/main">
          <x14:cfRule type="expression" priority="118" id="{8B7EF2B2-FF69-6548-859C-97CD1B961A7E}">
            <xm:f>'SET UP'!$G$45&lt;6</xm:f>
            <x14:dxf>
              <font>
                <color theme="0" tint="-0.14996795556505021"/>
              </font>
              <fill>
                <patternFill>
                  <bgColor theme="0" tint="-0.14996795556505021"/>
                </patternFill>
              </fill>
            </x14:dxf>
          </x14:cfRule>
          <xm:sqref>D11</xm:sqref>
        </x14:conditionalFormatting>
        <x14:conditionalFormatting xmlns:xm="http://schemas.microsoft.com/office/excel/2006/main">
          <x14:cfRule type="expression" priority="117" id="{75A3DF0B-F4FB-B446-8A36-3BDB64556025}">
            <xm:f>'SET UP'!$G$45&lt;7</xm:f>
            <x14:dxf>
              <font>
                <color theme="0" tint="-0.14996795556505021"/>
              </font>
              <fill>
                <patternFill>
                  <bgColor theme="0" tint="-0.14996795556505021"/>
                </patternFill>
              </fill>
            </x14:dxf>
          </x14:cfRule>
          <xm:sqref>E11</xm:sqref>
        </x14:conditionalFormatting>
        <x14:conditionalFormatting xmlns:xm="http://schemas.microsoft.com/office/excel/2006/main">
          <x14:cfRule type="expression" priority="116" id="{F9715EFD-03F7-2F41-8DA1-13ED79365B84}">
            <xm:f>'SET UP'!$G$45&lt;8</xm:f>
            <x14:dxf>
              <font>
                <color theme="0" tint="-0.14996795556505021"/>
              </font>
              <fill>
                <patternFill>
                  <bgColor theme="0" tint="-0.14996795556505021"/>
                </patternFill>
              </fill>
            </x14:dxf>
          </x14:cfRule>
          <xm:sqref>F11</xm:sqref>
        </x14:conditionalFormatting>
        <x14:conditionalFormatting xmlns:xm="http://schemas.microsoft.com/office/excel/2006/main">
          <x14:cfRule type="expression" priority="115" id="{03665DA8-AF8D-ED4E-B21A-5E86AAB02FA0}">
            <xm:f>'SET UP'!$G$45&lt;9</xm:f>
            <x14:dxf>
              <font>
                <color theme="0" tint="-0.14996795556505021"/>
              </font>
              <fill>
                <patternFill>
                  <bgColor theme="0" tint="-0.14996795556505021"/>
                </patternFill>
              </fill>
            </x14:dxf>
          </x14:cfRule>
          <xm:sqref>G11</xm:sqref>
        </x14:conditionalFormatting>
        <x14:conditionalFormatting xmlns:xm="http://schemas.microsoft.com/office/excel/2006/main">
          <x14:cfRule type="expression" priority="114" id="{74923707-A2E7-3147-A1AF-BD0BDA69DFA0}">
            <xm:f>'SET UP'!$G$45&lt;10</xm:f>
            <x14:dxf>
              <font>
                <color theme="0" tint="-0.14996795556505021"/>
              </font>
              <fill>
                <patternFill>
                  <bgColor theme="0" tint="-0.14996795556505021"/>
                </patternFill>
              </fill>
            </x14:dxf>
          </x14:cfRule>
          <xm:sqref>H11</xm:sqref>
        </x14:conditionalFormatting>
        <x14:conditionalFormatting xmlns:xm="http://schemas.microsoft.com/office/excel/2006/main">
          <x14:cfRule type="expression" priority="97" id="{352980BA-AB2B-C64C-89F1-5A363EFC7540}">
            <xm:f>'SET UP'!$A$11=""</xm:f>
            <x14:dxf>
              <font>
                <color theme="0" tint="-0.14996795556505021"/>
              </font>
              <fill>
                <patternFill>
                  <bgColor theme="0" tint="-0.14996795556505021"/>
                </patternFill>
              </fill>
            </x14:dxf>
          </x14:cfRule>
          <xm:sqref>A13:J15</xm:sqref>
        </x14:conditionalFormatting>
        <x14:conditionalFormatting xmlns:xm="http://schemas.microsoft.com/office/excel/2006/main">
          <x14:cfRule type="expression" priority="111" id="{C30092CD-D77B-9645-9670-7250E14FBACE}">
            <xm:f>'SET UP'!$G$54&lt;1</xm:f>
            <x14:dxf>
              <font>
                <color theme="0" tint="-0.14996795556505021"/>
              </font>
              <fill>
                <patternFill>
                  <bgColor theme="0" tint="-0.14996795556505021"/>
                </patternFill>
              </fill>
            </x14:dxf>
          </x14:cfRule>
          <xm:sqref>D15</xm:sqref>
        </x14:conditionalFormatting>
        <x14:conditionalFormatting xmlns:xm="http://schemas.microsoft.com/office/excel/2006/main">
          <x14:cfRule type="expression" priority="112" id="{CE198D39-B04A-5147-BF03-735195BF95FC}">
            <xm:f>'SET UP'!$G$54&lt;2</xm:f>
            <x14:dxf>
              <font>
                <color theme="0" tint="-0.14996795556505021"/>
              </font>
              <fill>
                <patternFill>
                  <bgColor theme="0" tint="-0.14996795556505021"/>
                </patternFill>
              </fill>
            </x14:dxf>
          </x14:cfRule>
          <xm:sqref>E15</xm:sqref>
        </x14:conditionalFormatting>
        <x14:conditionalFormatting xmlns:xm="http://schemas.microsoft.com/office/excel/2006/main">
          <x14:cfRule type="expression" priority="110" id="{7B74BF8D-4D2B-A448-BA09-057207F2D874}">
            <xm:f>'SET UP'!$G$54&lt;3</xm:f>
            <x14:dxf>
              <font>
                <color theme="0" tint="-0.14996795556505021"/>
              </font>
              <fill>
                <patternFill>
                  <bgColor theme="0" tint="-0.14996795556505021"/>
                </patternFill>
              </fill>
            </x14:dxf>
          </x14:cfRule>
          <xm:sqref>F15</xm:sqref>
        </x14:conditionalFormatting>
        <x14:conditionalFormatting xmlns:xm="http://schemas.microsoft.com/office/excel/2006/main">
          <x14:cfRule type="expression" priority="109" id="{D1D16084-F1B6-5E4F-95C2-7A6BB3A73D01}">
            <xm:f>'SET UP'!$G$54&lt;4</xm:f>
            <x14:dxf>
              <font>
                <color theme="0" tint="-0.14996795556505021"/>
              </font>
              <fill>
                <patternFill>
                  <bgColor theme="0" tint="-0.14996795556505021"/>
                </patternFill>
              </fill>
            </x14:dxf>
          </x14:cfRule>
          <xm:sqref>G15</xm:sqref>
        </x14:conditionalFormatting>
        <x14:conditionalFormatting xmlns:xm="http://schemas.microsoft.com/office/excel/2006/main">
          <x14:cfRule type="expression" priority="108" id="{28721982-926F-EE43-9CE0-1085B3B8AAF8}">
            <xm:f>'SET UP'!$G$54&lt;5</xm:f>
            <x14:dxf>
              <font>
                <color theme="0" tint="-0.14996795556505021"/>
              </font>
              <fill>
                <patternFill>
                  <bgColor theme="0" tint="-0.14996795556505021"/>
                </patternFill>
              </fill>
            </x14:dxf>
          </x14:cfRule>
          <xm:sqref>H15</xm:sqref>
        </x14:conditionalFormatting>
        <x14:conditionalFormatting xmlns:xm="http://schemas.microsoft.com/office/excel/2006/main">
          <x14:cfRule type="expression" priority="107" id="{00FD321B-906D-1F4A-843F-3018BF2099A3}">
            <xm:f>'SET UP'!$G$45&lt;1</xm:f>
            <x14:dxf>
              <font>
                <color theme="0" tint="-0.14996795556505021"/>
              </font>
              <fill>
                <patternFill>
                  <bgColor theme="0" tint="-0.14996795556505021"/>
                </patternFill>
              </fill>
            </x14:dxf>
          </x14:cfRule>
          <xm:sqref>D13</xm:sqref>
        </x14:conditionalFormatting>
        <x14:conditionalFormatting xmlns:xm="http://schemas.microsoft.com/office/excel/2006/main">
          <x14:cfRule type="expression" priority="106" id="{4170AB74-BF1A-984C-A003-6CB6C469877A}">
            <xm:f>'SET UP'!$G$45&lt;2</xm:f>
            <x14:dxf>
              <font>
                <color theme="0" tint="-0.14996795556505021"/>
              </font>
              <fill>
                <patternFill>
                  <bgColor theme="0" tint="-0.14996795556505021"/>
                </patternFill>
              </fill>
            </x14:dxf>
          </x14:cfRule>
          <xm:sqref>E13</xm:sqref>
        </x14:conditionalFormatting>
        <x14:conditionalFormatting xmlns:xm="http://schemas.microsoft.com/office/excel/2006/main">
          <x14:cfRule type="expression" priority="105" id="{0CFE390A-1AF8-E048-91F6-7FC7361200EC}">
            <xm:f>'SET UP'!$G$45&lt;3</xm:f>
            <x14:dxf>
              <font>
                <color theme="0" tint="-0.14996795556505021"/>
              </font>
              <fill>
                <patternFill>
                  <bgColor theme="0" tint="-0.14996795556505021"/>
                </patternFill>
              </fill>
            </x14:dxf>
          </x14:cfRule>
          <xm:sqref>F13</xm:sqref>
        </x14:conditionalFormatting>
        <x14:conditionalFormatting xmlns:xm="http://schemas.microsoft.com/office/excel/2006/main">
          <x14:cfRule type="expression" priority="104" id="{6C1DD420-97EA-9443-A6EC-B5635482508D}">
            <xm:f>'SET UP'!$G$45&lt;4</xm:f>
            <x14:dxf>
              <font>
                <color theme="0" tint="-0.14996795556505021"/>
              </font>
              <fill>
                <patternFill>
                  <bgColor theme="0" tint="-0.14996795556505021"/>
                </patternFill>
              </fill>
            </x14:dxf>
          </x14:cfRule>
          <xm:sqref>G13</xm:sqref>
        </x14:conditionalFormatting>
        <x14:conditionalFormatting xmlns:xm="http://schemas.microsoft.com/office/excel/2006/main">
          <x14:cfRule type="expression" priority="103" id="{E2901D43-CC81-6647-BCCB-86C1A78EBFF4}">
            <xm:f>'SET UP'!$G$45&lt;5</xm:f>
            <x14:dxf>
              <font>
                <color theme="0" tint="-0.14996795556505021"/>
              </font>
              <fill>
                <patternFill>
                  <bgColor theme="0" tint="-0.14996795556505021"/>
                </patternFill>
              </fill>
            </x14:dxf>
          </x14:cfRule>
          <xm:sqref>H13</xm:sqref>
        </x14:conditionalFormatting>
        <x14:conditionalFormatting xmlns:xm="http://schemas.microsoft.com/office/excel/2006/main">
          <x14:cfRule type="expression" priority="102" id="{1655ED68-8A75-2A40-8350-FDD6EA3E243F}">
            <xm:f>'SET UP'!$G$45&lt;6</xm:f>
            <x14:dxf>
              <font>
                <color theme="0" tint="-0.14996795556505021"/>
              </font>
              <fill>
                <patternFill>
                  <bgColor theme="0" tint="-0.14996795556505021"/>
                </patternFill>
              </fill>
            </x14:dxf>
          </x14:cfRule>
          <xm:sqref>D14</xm:sqref>
        </x14:conditionalFormatting>
        <x14:conditionalFormatting xmlns:xm="http://schemas.microsoft.com/office/excel/2006/main">
          <x14:cfRule type="expression" priority="101" id="{B052C592-5502-2E46-A941-421DD62FA9FA}">
            <xm:f>'SET UP'!$G$45&lt;7</xm:f>
            <x14:dxf>
              <font>
                <color theme="0" tint="-0.14996795556505021"/>
              </font>
              <fill>
                <patternFill>
                  <bgColor theme="0" tint="-0.14996795556505021"/>
                </patternFill>
              </fill>
            </x14:dxf>
          </x14:cfRule>
          <xm:sqref>E14</xm:sqref>
        </x14:conditionalFormatting>
        <x14:conditionalFormatting xmlns:xm="http://schemas.microsoft.com/office/excel/2006/main">
          <x14:cfRule type="expression" priority="100" id="{22F8BA07-C92F-8742-BC42-176A7CE30AA8}">
            <xm:f>'SET UP'!$G$45&lt;8</xm:f>
            <x14:dxf>
              <font>
                <color theme="0" tint="-0.14996795556505021"/>
              </font>
              <fill>
                <patternFill>
                  <bgColor theme="0" tint="-0.14996795556505021"/>
                </patternFill>
              </fill>
            </x14:dxf>
          </x14:cfRule>
          <xm:sqref>F14</xm:sqref>
        </x14:conditionalFormatting>
        <x14:conditionalFormatting xmlns:xm="http://schemas.microsoft.com/office/excel/2006/main">
          <x14:cfRule type="expression" priority="99" id="{2B2756F2-4006-3545-9999-936457B4D5C3}">
            <xm:f>'SET UP'!$G$45&lt;9</xm:f>
            <x14:dxf>
              <font>
                <color theme="0" tint="-0.14996795556505021"/>
              </font>
              <fill>
                <patternFill>
                  <bgColor theme="0" tint="-0.14996795556505021"/>
                </patternFill>
              </fill>
            </x14:dxf>
          </x14:cfRule>
          <xm:sqref>G14</xm:sqref>
        </x14:conditionalFormatting>
        <x14:conditionalFormatting xmlns:xm="http://schemas.microsoft.com/office/excel/2006/main">
          <x14:cfRule type="expression" priority="98" id="{CF74714D-0F0B-4B41-9BFC-D2280A620E86}">
            <xm:f>'SET UP'!$G$45&lt;10</xm:f>
            <x14:dxf>
              <font>
                <color theme="0" tint="-0.14996795556505021"/>
              </font>
              <fill>
                <patternFill>
                  <bgColor theme="0" tint="-0.14996795556505021"/>
                </patternFill>
              </fill>
            </x14:dxf>
          </x14:cfRule>
          <xm:sqref>H14</xm:sqref>
        </x14:conditionalFormatting>
        <x14:conditionalFormatting xmlns:xm="http://schemas.microsoft.com/office/excel/2006/main">
          <x14:cfRule type="expression" priority="81" id="{FBA5EE06-B9F4-B345-9F14-62283F234897}">
            <xm:f>'SET UP'!$A$13=""</xm:f>
            <x14:dxf>
              <font>
                <color theme="0" tint="-0.14996795556505021"/>
              </font>
              <fill>
                <patternFill>
                  <bgColor theme="0" tint="-0.14996795556505021"/>
                </patternFill>
              </fill>
            </x14:dxf>
          </x14:cfRule>
          <xm:sqref>A16:J18</xm:sqref>
        </x14:conditionalFormatting>
        <x14:conditionalFormatting xmlns:xm="http://schemas.microsoft.com/office/excel/2006/main">
          <x14:cfRule type="expression" priority="95" id="{38AB0861-D15C-0B40-9B97-0E28A74B31CD}">
            <xm:f>'SET UP'!$G$54&lt;1</xm:f>
            <x14:dxf>
              <font>
                <color theme="0" tint="-0.14996795556505021"/>
              </font>
              <fill>
                <patternFill>
                  <bgColor theme="0" tint="-0.14996795556505021"/>
                </patternFill>
              </fill>
            </x14:dxf>
          </x14:cfRule>
          <xm:sqref>D18</xm:sqref>
        </x14:conditionalFormatting>
        <x14:conditionalFormatting xmlns:xm="http://schemas.microsoft.com/office/excel/2006/main">
          <x14:cfRule type="expression" priority="96" id="{ACD8C40B-B146-5A43-835A-FDDC5C23CFFB}">
            <xm:f>'SET UP'!$G$54&lt;2</xm:f>
            <x14:dxf>
              <font>
                <color theme="0" tint="-0.14996795556505021"/>
              </font>
              <fill>
                <patternFill>
                  <bgColor theme="0" tint="-0.14996795556505021"/>
                </patternFill>
              </fill>
            </x14:dxf>
          </x14:cfRule>
          <xm:sqref>E18</xm:sqref>
        </x14:conditionalFormatting>
        <x14:conditionalFormatting xmlns:xm="http://schemas.microsoft.com/office/excel/2006/main">
          <x14:cfRule type="expression" priority="94" id="{A05F4C8D-8816-5D47-9025-9C2E0C2E1873}">
            <xm:f>'SET UP'!$G$54&lt;3</xm:f>
            <x14:dxf>
              <font>
                <color theme="0" tint="-0.14996795556505021"/>
              </font>
              <fill>
                <patternFill>
                  <bgColor theme="0" tint="-0.14996795556505021"/>
                </patternFill>
              </fill>
            </x14:dxf>
          </x14:cfRule>
          <xm:sqref>F18</xm:sqref>
        </x14:conditionalFormatting>
        <x14:conditionalFormatting xmlns:xm="http://schemas.microsoft.com/office/excel/2006/main">
          <x14:cfRule type="expression" priority="93" id="{B00006F0-0C01-6244-8DFB-47BFCEE7FB89}">
            <xm:f>'SET UP'!$G$54&lt;4</xm:f>
            <x14:dxf>
              <font>
                <color theme="0" tint="-0.14996795556505021"/>
              </font>
              <fill>
                <patternFill>
                  <bgColor theme="0" tint="-0.14996795556505021"/>
                </patternFill>
              </fill>
            </x14:dxf>
          </x14:cfRule>
          <xm:sqref>G18</xm:sqref>
        </x14:conditionalFormatting>
        <x14:conditionalFormatting xmlns:xm="http://schemas.microsoft.com/office/excel/2006/main">
          <x14:cfRule type="expression" priority="92" id="{1A885038-D7EB-194D-B0AC-C738684C4681}">
            <xm:f>'SET UP'!$G$54&lt;5</xm:f>
            <x14:dxf>
              <font>
                <color theme="0" tint="-0.14996795556505021"/>
              </font>
              <fill>
                <patternFill>
                  <bgColor theme="0" tint="-0.14996795556505021"/>
                </patternFill>
              </fill>
            </x14:dxf>
          </x14:cfRule>
          <xm:sqref>H18</xm:sqref>
        </x14:conditionalFormatting>
        <x14:conditionalFormatting xmlns:xm="http://schemas.microsoft.com/office/excel/2006/main">
          <x14:cfRule type="expression" priority="91" id="{4F01E04E-3DAC-FC4B-A0BA-0ED1E4FA785C}">
            <xm:f>'SET UP'!$G$45&lt;1</xm:f>
            <x14:dxf>
              <font>
                <color theme="0" tint="-0.14996795556505021"/>
              </font>
              <fill>
                <patternFill>
                  <bgColor theme="0" tint="-0.14996795556505021"/>
                </patternFill>
              </fill>
            </x14:dxf>
          </x14:cfRule>
          <xm:sqref>D16</xm:sqref>
        </x14:conditionalFormatting>
        <x14:conditionalFormatting xmlns:xm="http://schemas.microsoft.com/office/excel/2006/main">
          <x14:cfRule type="expression" priority="90" id="{92A2B841-E10D-EE42-9F21-490831FEFBAF}">
            <xm:f>'SET UP'!$G$45&lt;2</xm:f>
            <x14:dxf>
              <font>
                <color theme="0" tint="-0.14996795556505021"/>
              </font>
              <fill>
                <patternFill>
                  <bgColor theme="0" tint="-0.14996795556505021"/>
                </patternFill>
              </fill>
            </x14:dxf>
          </x14:cfRule>
          <xm:sqref>E16</xm:sqref>
        </x14:conditionalFormatting>
        <x14:conditionalFormatting xmlns:xm="http://schemas.microsoft.com/office/excel/2006/main">
          <x14:cfRule type="expression" priority="89" id="{BBA57EE3-8DC3-584B-A223-E9F178C480F2}">
            <xm:f>'SET UP'!$G$45&lt;3</xm:f>
            <x14:dxf>
              <font>
                <color theme="0" tint="-0.14996795556505021"/>
              </font>
              <fill>
                <patternFill>
                  <bgColor theme="0" tint="-0.14996795556505021"/>
                </patternFill>
              </fill>
            </x14:dxf>
          </x14:cfRule>
          <xm:sqref>F16</xm:sqref>
        </x14:conditionalFormatting>
        <x14:conditionalFormatting xmlns:xm="http://schemas.microsoft.com/office/excel/2006/main">
          <x14:cfRule type="expression" priority="88" id="{90274B20-19A9-1D4D-A085-46416918203A}">
            <xm:f>'SET UP'!$G$45&lt;4</xm:f>
            <x14:dxf>
              <font>
                <color theme="0" tint="-0.14996795556505021"/>
              </font>
              <fill>
                <patternFill>
                  <bgColor theme="0" tint="-0.14996795556505021"/>
                </patternFill>
              </fill>
            </x14:dxf>
          </x14:cfRule>
          <xm:sqref>G16</xm:sqref>
        </x14:conditionalFormatting>
        <x14:conditionalFormatting xmlns:xm="http://schemas.microsoft.com/office/excel/2006/main">
          <x14:cfRule type="expression" priority="87" id="{B9CCB86D-8CD2-F749-87B7-28D70F135D30}">
            <xm:f>'SET UP'!$G$45&lt;5</xm:f>
            <x14:dxf>
              <font>
                <color theme="0" tint="-0.14996795556505021"/>
              </font>
              <fill>
                <patternFill>
                  <bgColor theme="0" tint="-0.14996795556505021"/>
                </patternFill>
              </fill>
            </x14:dxf>
          </x14:cfRule>
          <xm:sqref>H16</xm:sqref>
        </x14:conditionalFormatting>
        <x14:conditionalFormatting xmlns:xm="http://schemas.microsoft.com/office/excel/2006/main">
          <x14:cfRule type="expression" priority="86" id="{C374A5CF-5A9B-D64A-A2EC-92914C76A9DC}">
            <xm:f>'SET UP'!$G$45&lt;6</xm:f>
            <x14:dxf>
              <font>
                <color theme="0" tint="-0.14996795556505021"/>
              </font>
              <fill>
                <patternFill>
                  <bgColor theme="0" tint="-0.14996795556505021"/>
                </patternFill>
              </fill>
            </x14:dxf>
          </x14:cfRule>
          <xm:sqref>D17</xm:sqref>
        </x14:conditionalFormatting>
        <x14:conditionalFormatting xmlns:xm="http://schemas.microsoft.com/office/excel/2006/main">
          <x14:cfRule type="expression" priority="85" id="{2E43A1A2-EEF3-8D45-A67A-C362A19881A5}">
            <xm:f>'SET UP'!$G$45&lt;7</xm:f>
            <x14:dxf>
              <font>
                <color theme="0" tint="-0.14996795556505021"/>
              </font>
              <fill>
                <patternFill>
                  <bgColor theme="0" tint="-0.14996795556505021"/>
                </patternFill>
              </fill>
            </x14:dxf>
          </x14:cfRule>
          <xm:sqref>E17</xm:sqref>
        </x14:conditionalFormatting>
        <x14:conditionalFormatting xmlns:xm="http://schemas.microsoft.com/office/excel/2006/main">
          <x14:cfRule type="expression" priority="84" id="{67E589F0-7B93-0C4D-9058-A4236119D8D0}">
            <xm:f>'SET UP'!$G$45&lt;8</xm:f>
            <x14:dxf>
              <font>
                <color theme="0" tint="-0.14996795556505021"/>
              </font>
              <fill>
                <patternFill>
                  <bgColor theme="0" tint="-0.14996795556505021"/>
                </patternFill>
              </fill>
            </x14:dxf>
          </x14:cfRule>
          <xm:sqref>F17</xm:sqref>
        </x14:conditionalFormatting>
        <x14:conditionalFormatting xmlns:xm="http://schemas.microsoft.com/office/excel/2006/main">
          <x14:cfRule type="expression" priority="83" id="{EFC1CCE8-E43F-D642-A3C1-6DBBD822AC1B}">
            <xm:f>'SET UP'!$G$45&lt;9</xm:f>
            <x14:dxf>
              <font>
                <color theme="0" tint="-0.14996795556505021"/>
              </font>
              <fill>
                <patternFill>
                  <bgColor theme="0" tint="-0.14996795556505021"/>
                </patternFill>
              </fill>
            </x14:dxf>
          </x14:cfRule>
          <xm:sqref>G17</xm:sqref>
        </x14:conditionalFormatting>
        <x14:conditionalFormatting xmlns:xm="http://schemas.microsoft.com/office/excel/2006/main">
          <x14:cfRule type="expression" priority="82" id="{4E82F6FC-B5B4-E54F-931A-488409771597}">
            <xm:f>'SET UP'!$G$45&lt;10</xm:f>
            <x14:dxf>
              <font>
                <color theme="0" tint="-0.14996795556505021"/>
              </font>
              <fill>
                <patternFill>
                  <bgColor theme="0" tint="-0.14996795556505021"/>
                </patternFill>
              </fill>
            </x14:dxf>
          </x14:cfRule>
          <xm:sqref>H17</xm:sqref>
        </x14:conditionalFormatting>
        <x14:conditionalFormatting xmlns:xm="http://schemas.microsoft.com/office/excel/2006/main">
          <x14:cfRule type="expression" priority="65" id="{5A9DA865-1915-144E-902D-A3F0A3969775}">
            <xm:f>'SET UP'!$A$15=""</xm:f>
            <x14:dxf>
              <font>
                <color theme="0" tint="-0.14996795556505021"/>
              </font>
              <fill>
                <patternFill>
                  <bgColor theme="0" tint="-0.14996795556505021"/>
                </patternFill>
              </fill>
            </x14:dxf>
          </x14:cfRule>
          <xm:sqref>A19:J21</xm:sqref>
        </x14:conditionalFormatting>
        <x14:conditionalFormatting xmlns:xm="http://schemas.microsoft.com/office/excel/2006/main">
          <x14:cfRule type="expression" priority="79" id="{4E90EA16-1C4D-BE4E-B885-9219AFE5D3E1}">
            <xm:f>'SET UP'!$G$54&lt;1</xm:f>
            <x14:dxf>
              <font>
                <color theme="0" tint="-0.14996795556505021"/>
              </font>
              <fill>
                <patternFill>
                  <bgColor theme="0" tint="-0.14996795556505021"/>
                </patternFill>
              </fill>
            </x14:dxf>
          </x14:cfRule>
          <xm:sqref>D21</xm:sqref>
        </x14:conditionalFormatting>
        <x14:conditionalFormatting xmlns:xm="http://schemas.microsoft.com/office/excel/2006/main">
          <x14:cfRule type="expression" priority="80" id="{1730977D-FD17-F44E-85A6-D81E0372ADBF}">
            <xm:f>'SET UP'!$G$54&lt;2</xm:f>
            <x14:dxf>
              <font>
                <color theme="0" tint="-0.14996795556505021"/>
              </font>
              <fill>
                <patternFill>
                  <bgColor theme="0" tint="-0.14996795556505021"/>
                </patternFill>
              </fill>
            </x14:dxf>
          </x14:cfRule>
          <xm:sqref>E21</xm:sqref>
        </x14:conditionalFormatting>
        <x14:conditionalFormatting xmlns:xm="http://schemas.microsoft.com/office/excel/2006/main">
          <x14:cfRule type="expression" priority="78" id="{115CC15C-D787-2F40-BEA2-1B4099D5C801}">
            <xm:f>'SET UP'!$G$54&lt;3</xm:f>
            <x14:dxf>
              <font>
                <color theme="0" tint="-0.14996795556505021"/>
              </font>
              <fill>
                <patternFill>
                  <bgColor theme="0" tint="-0.14996795556505021"/>
                </patternFill>
              </fill>
            </x14:dxf>
          </x14:cfRule>
          <xm:sqref>F21</xm:sqref>
        </x14:conditionalFormatting>
        <x14:conditionalFormatting xmlns:xm="http://schemas.microsoft.com/office/excel/2006/main">
          <x14:cfRule type="expression" priority="77" id="{490CAD2E-D016-7F4C-8E4E-8F60E1CF5DC5}">
            <xm:f>'SET UP'!$G$54&lt;4</xm:f>
            <x14:dxf>
              <font>
                <color theme="0" tint="-0.14996795556505021"/>
              </font>
              <fill>
                <patternFill>
                  <bgColor theme="0" tint="-0.14996795556505021"/>
                </patternFill>
              </fill>
            </x14:dxf>
          </x14:cfRule>
          <xm:sqref>G21</xm:sqref>
        </x14:conditionalFormatting>
        <x14:conditionalFormatting xmlns:xm="http://schemas.microsoft.com/office/excel/2006/main">
          <x14:cfRule type="expression" priority="76" id="{CEE6E7BB-DF07-0145-BADD-C9E50EC06354}">
            <xm:f>'SET UP'!$G$54&lt;5</xm:f>
            <x14:dxf>
              <font>
                <color theme="0" tint="-0.14996795556505021"/>
              </font>
              <fill>
                <patternFill>
                  <bgColor theme="0" tint="-0.14996795556505021"/>
                </patternFill>
              </fill>
            </x14:dxf>
          </x14:cfRule>
          <xm:sqref>H21</xm:sqref>
        </x14:conditionalFormatting>
        <x14:conditionalFormatting xmlns:xm="http://schemas.microsoft.com/office/excel/2006/main">
          <x14:cfRule type="expression" priority="75" id="{95E60405-1871-914B-88FD-192C47445BDF}">
            <xm:f>'SET UP'!$G$45&lt;1</xm:f>
            <x14:dxf>
              <font>
                <color theme="0" tint="-0.14996795556505021"/>
              </font>
              <fill>
                <patternFill>
                  <bgColor theme="0" tint="-0.14996795556505021"/>
                </patternFill>
              </fill>
            </x14:dxf>
          </x14:cfRule>
          <xm:sqref>D19</xm:sqref>
        </x14:conditionalFormatting>
        <x14:conditionalFormatting xmlns:xm="http://schemas.microsoft.com/office/excel/2006/main">
          <x14:cfRule type="expression" priority="74" id="{A3C2D6A5-0540-B147-A9DA-6FB5F9232FAE}">
            <xm:f>'SET UP'!$G$45&lt;2</xm:f>
            <x14:dxf>
              <font>
                <color theme="0" tint="-0.14996795556505021"/>
              </font>
              <fill>
                <patternFill>
                  <bgColor theme="0" tint="-0.14996795556505021"/>
                </patternFill>
              </fill>
            </x14:dxf>
          </x14:cfRule>
          <xm:sqref>E19</xm:sqref>
        </x14:conditionalFormatting>
        <x14:conditionalFormatting xmlns:xm="http://schemas.microsoft.com/office/excel/2006/main">
          <x14:cfRule type="expression" priority="73" id="{374B22EB-AEA1-C142-A0C4-886CF7A8F54F}">
            <xm:f>'SET UP'!$G$45&lt;3</xm:f>
            <x14:dxf>
              <font>
                <color theme="0" tint="-0.14996795556505021"/>
              </font>
              <fill>
                <patternFill>
                  <bgColor theme="0" tint="-0.14996795556505021"/>
                </patternFill>
              </fill>
            </x14:dxf>
          </x14:cfRule>
          <xm:sqref>F19</xm:sqref>
        </x14:conditionalFormatting>
        <x14:conditionalFormatting xmlns:xm="http://schemas.microsoft.com/office/excel/2006/main">
          <x14:cfRule type="expression" priority="72" id="{52E4901D-4302-F840-B1C4-CAFB9B8943A5}">
            <xm:f>'SET UP'!$G$45&lt;4</xm:f>
            <x14:dxf>
              <font>
                <color theme="0" tint="-0.14996795556505021"/>
              </font>
              <fill>
                <patternFill>
                  <bgColor theme="0" tint="-0.14996795556505021"/>
                </patternFill>
              </fill>
            </x14:dxf>
          </x14:cfRule>
          <xm:sqref>G19</xm:sqref>
        </x14:conditionalFormatting>
        <x14:conditionalFormatting xmlns:xm="http://schemas.microsoft.com/office/excel/2006/main">
          <x14:cfRule type="expression" priority="71" id="{AB96AE7F-6455-FD44-9CE7-9D3C864FA776}">
            <xm:f>'SET UP'!$G$45&lt;5</xm:f>
            <x14:dxf>
              <font>
                <color theme="0" tint="-0.14996795556505021"/>
              </font>
              <fill>
                <patternFill>
                  <bgColor theme="0" tint="-0.14996795556505021"/>
                </patternFill>
              </fill>
            </x14:dxf>
          </x14:cfRule>
          <xm:sqref>H19</xm:sqref>
        </x14:conditionalFormatting>
        <x14:conditionalFormatting xmlns:xm="http://schemas.microsoft.com/office/excel/2006/main">
          <x14:cfRule type="expression" priority="70" id="{AC14219D-C378-A048-BE61-5714667A31E4}">
            <xm:f>'SET UP'!$G$45&lt;6</xm:f>
            <x14:dxf>
              <font>
                <color theme="0" tint="-0.14996795556505021"/>
              </font>
              <fill>
                <patternFill>
                  <bgColor theme="0" tint="-0.14996795556505021"/>
                </patternFill>
              </fill>
            </x14:dxf>
          </x14:cfRule>
          <xm:sqref>D20</xm:sqref>
        </x14:conditionalFormatting>
        <x14:conditionalFormatting xmlns:xm="http://schemas.microsoft.com/office/excel/2006/main">
          <x14:cfRule type="expression" priority="69" id="{8CCF0F6B-F7C2-AD4D-A430-92F17E4BEF37}">
            <xm:f>'SET UP'!$G$45&lt;7</xm:f>
            <x14:dxf>
              <font>
                <color theme="0" tint="-0.14996795556505021"/>
              </font>
              <fill>
                <patternFill>
                  <bgColor theme="0" tint="-0.14996795556505021"/>
                </patternFill>
              </fill>
            </x14:dxf>
          </x14:cfRule>
          <xm:sqref>E20</xm:sqref>
        </x14:conditionalFormatting>
        <x14:conditionalFormatting xmlns:xm="http://schemas.microsoft.com/office/excel/2006/main">
          <x14:cfRule type="expression" priority="68" id="{22C30AF1-3936-1D46-87E8-8ADEAFFACA39}">
            <xm:f>'SET UP'!$G$45&lt;8</xm:f>
            <x14:dxf>
              <font>
                <color theme="0" tint="-0.14996795556505021"/>
              </font>
              <fill>
                <patternFill>
                  <bgColor theme="0" tint="-0.14996795556505021"/>
                </patternFill>
              </fill>
            </x14:dxf>
          </x14:cfRule>
          <xm:sqref>F20</xm:sqref>
        </x14:conditionalFormatting>
        <x14:conditionalFormatting xmlns:xm="http://schemas.microsoft.com/office/excel/2006/main">
          <x14:cfRule type="expression" priority="67" id="{346713F8-DE2A-6045-BE7B-0CB930F4368E}">
            <xm:f>'SET UP'!$G$45&lt;9</xm:f>
            <x14:dxf>
              <font>
                <color theme="0" tint="-0.14996795556505021"/>
              </font>
              <fill>
                <patternFill>
                  <bgColor theme="0" tint="-0.14996795556505021"/>
                </patternFill>
              </fill>
            </x14:dxf>
          </x14:cfRule>
          <xm:sqref>G20</xm:sqref>
        </x14:conditionalFormatting>
        <x14:conditionalFormatting xmlns:xm="http://schemas.microsoft.com/office/excel/2006/main">
          <x14:cfRule type="expression" priority="66" id="{7E75A07F-9810-E444-922C-F1C3610161B3}">
            <xm:f>'SET UP'!$G$45&lt;10</xm:f>
            <x14:dxf>
              <font>
                <color theme="0" tint="-0.14996795556505021"/>
              </font>
              <fill>
                <patternFill>
                  <bgColor theme="0" tint="-0.14996795556505021"/>
                </patternFill>
              </fill>
            </x14:dxf>
          </x14:cfRule>
          <xm:sqref>H20</xm:sqref>
        </x14:conditionalFormatting>
        <x14:conditionalFormatting xmlns:xm="http://schemas.microsoft.com/office/excel/2006/main">
          <x14:cfRule type="expression" priority="49" id="{AA3F7EE9-694B-B847-BBA3-285370B6D0A2}">
            <xm:f>'SET UP'!$A$17=""</xm:f>
            <x14:dxf>
              <font>
                <color theme="0" tint="-0.14996795556505021"/>
              </font>
              <fill>
                <patternFill>
                  <bgColor theme="0" tint="-0.14996795556505021"/>
                </patternFill>
              </fill>
            </x14:dxf>
          </x14:cfRule>
          <xm:sqref>A22:J24</xm:sqref>
        </x14:conditionalFormatting>
        <x14:conditionalFormatting xmlns:xm="http://schemas.microsoft.com/office/excel/2006/main">
          <x14:cfRule type="expression" priority="63" id="{27ACAFD7-DF2F-D641-A6E4-A971F99F3634}">
            <xm:f>'SET UP'!$G$54&lt;1</xm:f>
            <x14:dxf>
              <font>
                <color theme="0" tint="-0.14996795556505021"/>
              </font>
              <fill>
                <patternFill>
                  <bgColor theme="0" tint="-0.14996795556505021"/>
                </patternFill>
              </fill>
            </x14:dxf>
          </x14:cfRule>
          <xm:sqref>D24</xm:sqref>
        </x14:conditionalFormatting>
        <x14:conditionalFormatting xmlns:xm="http://schemas.microsoft.com/office/excel/2006/main">
          <x14:cfRule type="expression" priority="64" id="{1479225F-6323-0540-8731-32DA93511F26}">
            <xm:f>'SET UP'!$G$54&lt;2</xm:f>
            <x14:dxf>
              <font>
                <color theme="0" tint="-0.14996795556505021"/>
              </font>
              <fill>
                <patternFill>
                  <bgColor theme="0" tint="-0.14996795556505021"/>
                </patternFill>
              </fill>
            </x14:dxf>
          </x14:cfRule>
          <xm:sqref>E24</xm:sqref>
        </x14:conditionalFormatting>
        <x14:conditionalFormatting xmlns:xm="http://schemas.microsoft.com/office/excel/2006/main">
          <x14:cfRule type="expression" priority="62" id="{21A78A54-AE54-2B4B-93CB-8BCF51AAD5F2}">
            <xm:f>'SET UP'!$G$54&lt;3</xm:f>
            <x14:dxf>
              <font>
                <color theme="0" tint="-0.14996795556505021"/>
              </font>
              <fill>
                <patternFill>
                  <bgColor theme="0" tint="-0.14996795556505021"/>
                </patternFill>
              </fill>
            </x14:dxf>
          </x14:cfRule>
          <xm:sqref>F24</xm:sqref>
        </x14:conditionalFormatting>
        <x14:conditionalFormatting xmlns:xm="http://schemas.microsoft.com/office/excel/2006/main">
          <x14:cfRule type="expression" priority="61" id="{22066FEC-8B98-414C-A89A-E8786965ECF5}">
            <xm:f>'SET UP'!$G$54&lt;4</xm:f>
            <x14:dxf>
              <font>
                <color theme="0" tint="-0.14996795556505021"/>
              </font>
              <fill>
                <patternFill>
                  <bgColor theme="0" tint="-0.14996795556505021"/>
                </patternFill>
              </fill>
            </x14:dxf>
          </x14:cfRule>
          <xm:sqref>G24</xm:sqref>
        </x14:conditionalFormatting>
        <x14:conditionalFormatting xmlns:xm="http://schemas.microsoft.com/office/excel/2006/main">
          <x14:cfRule type="expression" priority="60" id="{A44C1562-6850-0E46-8147-51A48C3B23BB}">
            <xm:f>'SET UP'!$G$54&lt;5</xm:f>
            <x14:dxf>
              <font>
                <color theme="0" tint="-0.14996795556505021"/>
              </font>
              <fill>
                <patternFill>
                  <bgColor theme="0" tint="-0.14996795556505021"/>
                </patternFill>
              </fill>
            </x14:dxf>
          </x14:cfRule>
          <xm:sqref>H24</xm:sqref>
        </x14:conditionalFormatting>
        <x14:conditionalFormatting xmlns:xm="http://schemas.microsoft.com/office/excel/2006/main">
          <x14:cfRule type="expression" priority="59" id="{F0987C7C-23D4-234D-BFD1-66598A75305D}">
            <xm:f>'SET UP'!$G$45&lt;1</xm:f>
            <x14:dxf>
              <font>
                <color theme="0" tint="-0.14996795556505021"/>
              </font>
              <fill>
                <patternFill>
                  <bgColor theme="0" tint="-0.14996795556505021"/>
                </patternFill>
              </fill>
            </x14:dxf>
          </x14:cfRule>
          <xm:sqref>D22</xm:sqref>
        </x14:conditionalFormatting>
        <x14:conditionalFormatting xmlns:xm="http://schemas.microsoft.com/office/excel/2006/main">
          <x14:cfRule type="expression" priority="58" id="{D5D2646D-F4EB-2F4C-B1EA-7643C79EB493}">
            <xm:f>'SET UP'!$G$45&lt;2</xm:f>
            <x14:dxf>
              <font>
                <color theme="0" tint="-0.14996795556505021"/>
              </font>
              <fill>
                <patternFill>
                  <bgColor theme="0" tint="-0.14996795556505021"/>
                </patternFill>
              </fill>
            </x14:dxf>
          </x14:cfRule>
          <xm:sqref>E22</xm:sqref>
        </x14:conditionalFormatting>
        <x14:conditionalFormatting xmlns:xm="http://schemas.microsoft.com/office/excel/2006/main">
          <x14:cfRule type="expression" priority="57" id="{28F306E8-D1A9-264F-8E06-40749E034C20}">
            <xm:f>'SET UP'!$G$45&lt;3</xm:f>
            <x14:dxf>
              <font>
                <color theme="0" tint="-0.14996795556505021"/>
              </font>
              <fill>
                <patternFill>
                  <bgColor theme="0" tint="-0.14996795556505021"/>
                </patternFill>
              </fill>
            </x14:dxf>
          </x14:cfRule>
          <xm:sqref>F22</xm:sqref>
        </x14:conditionalFormatting>
        <x14:conditionalFormatting xmlns:xm="http://schemas.microsoft.com/office/excel/2006/main">
          <x14:cfRule type="expression" priority="56" id="{E324DACF-2131-C84F-9856-48CD6D8781D1}">
            <xm:f>'SET UP'!$G$45&lt;4</xm:f>
            <x14:dxf>
              <font>
                <color theme="0" tint="-0.14996795556505021"/>
              </font>
              <fill>
                <patternFill>
                  <bgColor theme="0" tint="-0.14996795556505021"/>
                </patternFill>
              </fill>
            </x14:dxf>
          </x14:cfRule>
          <xm:sqref>G22</xm:sqref>
        </x14:conditionalFormatting>
        <x14:conditionalFormatting xmlns:xm="http://schemas.microsoft.com/office/excel/2006/main">
          <x14:cfRule type="expression" priority="55" id="{37A0AA8B-4784-F540-81E7-62400FC9B209}">
            <xm:f>'SET UP'!$G$45&lt;5</xm:f>
            <x14:dxf>
              <font>
                <color theme="0" tint="-0.14996795556505021"/>
              </font>
              <fill>
                <patternFill>
                  <bgColor theme="0" tint="-0.14996795556505021"/>
                </patternFill>
              </fill>
            </x14:dxf>
          </x14:cfRule>
          <xm:sqref>H22</xm:sqref>
        </x14:conditionalFormatting>
        <x14:conditionalFormatting xmlns:xm="http://schemas.microsoft.com/office/excel/2006/main">
          <x14:cfRule type="expression" priority="54" id="{D86E4989-A7C0-1248-8751-252FAA9C5C04}">
            <xm:f>'SET UP'!$G$45&lt;6</xm:f>
            <x14:dxf>
              <font>
                <color theme="0" tint="-0.14996795556505021"/>
              </font>
              <fill>
                <patternFill>
                  <bgColor theme="0" tint="-0.14996795556505021"/>
                </patternFill>
              </fill>
            </x14:dxf>
          </x14:cfRule>
          <xm:sqref>D23</xm:sqref>
        </x14:conditionalFormatting>
        <x14:conditionalFormatting xmlns:xm="http://schemas.microsoft.com/office/excel/2006/main">
          <x14:cfRule type="expression" priority="53" id="{64F78009-C713-8E44-B3F3-A00C105AE6CF}">
            <xm:f>'SET UP'!$G$45&lt;7</xm:f>
            <x14:dxf>
              <font>
                <color theme="0" tint="-0.14996795556505021"/>
              </font>
              <fill>
                <patternFill>
                  <bgColor theme="0" tint="-0.14996795556505021"/>
                </patternFill>
              </fill>
            </x14:dxf>
          </x14:cfRule>
          <xm:sqref>E23</xm:sqref>
        </x14:conditionalFormatting>
        <x14:conditionalFormatting xmlns:xm="http://schemas.microsoft.com/office/excel/2006/main">
          <x14:cfRule type="expression" priority="52" id="{B7E3A721-83B0-F04D-B4DD-3AC8613D107B}">
            <xm:f>'SET UP'!$G$45&lt;8</xm:f>
            <x14:dxf>
              <font>
                <color theme="0" tint="-0.14996795556505021"/>
              </font>
              <fill>
                <patternFill>
                  <bgColor theme="0" tint="-0.14996795556505021"/>
                </patternFill>
              </fill>
            </x14:dxf>
          </x14:cfRule>
          <xm:sqref>F23</xm:sqref>
        </x14:conditionalFormatting>
        <x14:conditionalFormatting xmlns:xm="http://schemas.microsoft.com/office/excel/2006/main">
          <x14:cfRule type="expression" priority="51" id="{FB82F982-E737-2B46-BC1D-F7530EE56C98}">
            <xm:f>'SET UP'!$G$45&lt;9</xm:f>
            <x14:dxf>
              <font>
                <color theme="0" tint="-0.14996795556505021"/>
              </font>
              <fill>
                <patternFill>
                  <bgColor theme="0" tint="-0.14996795556505021"/>
                </patternFill>
              </fill>
            </x14:dxf>
          </x14:cfRule>
          <xm:sqref>G23</xm:sqref>
        </x14:conditionalFormatting>
        <x14:conditionalFormatting xmlns:xm="http://schemas.microsoft.com/office/excel/2006/main">
          <x14:cfRule type="expression" priority="50" id="{2F39CA59-E0B0-F640-8148-C90ACD5CF0C6}">
            <xm:f>'SET UP'!$G$45&lt;10</xm:f>
            <x14:dxf>
              <font>
                <color theme="0" tint="-0.14996795556505021"/>
              </font>
              <fill>
                <patternFill>
                  <bgColor theme="0" tint="-0.14996795556505021"/>
                </patternFill>
              </fill>
            </x14:dxf>
          </x14:cfRule>
          <xm:sqref>H23</xm:sqref>
        </x14:conditionalFormatting>
        <x14:conditionalFormatting xmlns:xm="http://schemas.microsoft.com/office/excel/2006/main">
          <x14:cfRule type="expression" priority="33" id="{D1228200-D287-CD4B-B353-A3692F71B26B}">
            <xm:f>'SET UP'!$A$19=""</xm:f>
            <x14:dxf>
              <font>
                <color theme="0" tint="-0.14996795556505021"/>
              </font>
              <fill>
                <patternFill>
                  <bgColor theme="0" tint="-0.14996795556505021"/>
                </patternFill>
              </fill>
            </x14:dxf>
          </x14:cfRule>
          <xm:sqref>A25:J27</xm:sqref>
        </x14:conditionalFormatting>
        <x14:conditionalFormatting xmlns:xm="http://schemas.microsoft.com/office/excel/2006/main">
          <x14:cfRule type="expression" priority="47" id="{0F1C9DA9-A5ED-B943-BE57-3D548E4F3140}">
            <xm:f>'SET UP'!$G$54&lt;1</xm:f>
            <x14:dxf>
              <font>
                <color theme="0" tint="-0.14996795556505021"/>
              </font>
              <fill>
                <patternFill>
                  <bgColor theme="0" tint="-0.14996795556505021"/>
                </patternFill>
              </fill>
            </x14:dxf>
          </x14:cfRule>
          <xm:sqref>D27</xm:sqref>
        </x14:conditionalFormatting>
        <x14:conditionalFormatting xmlns:xm="http://schemas.microsoft.com/office/excel/2006/main">
          <x14:cfRule type="expression" priority="48" id="{1299E0E9-89AD-CC4D-A59B-4A9BD8DE6BF8}">
            <xm:f>'SET UP'!$G$54&lt;2</xm:f>
            <x14:dxf>
              <font>
                <color theme="0" tint="-0.14996795556505021"/>
              </font>
              <fill>
                <patternFill>
                  <bgColor theme="0" tint="-0.14996795556505021"/>
                </patternFill>
              </fill>
            </x14:dxf>
          </x14:cfRule>
          <xm:sqref>E27</xm:sqref>
        </x14:conditionalFormatting>
        <x14:conditionalFormatting xmlns:xm="http://schemas.microsoft.com/office/excel/2006/main">
          <x14:cfRule type="expression" priority="46" id="{B585F81F-7CC2-3642-BCBF-0EED239F95E3}">
            <xm:f>'SET UP'!$G$54&lt;3</xm:f>
            <x14:dxf>
              <font>
                <color theme="0" tint="-0.14996795556505021"/>
              </font>
              <fill>
                <patternFill>
                  <bgColor theme="0" tint="-0.14996795556505021"/>
                </patternFill>
              </fill>
            </x14:dxf>
          </x14:cfRule>
          <xm:sqref>F27</xm:sqref>
        </x14:conditionalFormatting>
        <x14:conditionalFormatting xmlns:xm="http://schemas.microsoft.com/office/excel/2006/main">
          <x14:cfRule type="expression" priority="45" id="{0922047A-F576-2044-B305-71033E9BA950}">
            <xm:f>'SET UP'!$G$54&lt;4</xm:f>
            <x14:dxf>
              <font>
                <color theme="0" tint="-0.14996795556505021"/>
              </font>
              <fill>
                <patternFill>
                  <bgColor theme="0" tint="-0.14996795556505021"/>
                </patternFill>
              </fill>
            </x14:dxf>
          </x14:cfRule>
          <xm:sqref>G27</xm:sqref>
        </x14:conditionalFormatting>
        <x14:conditionalFormatting xmlns:xm="http://schemas.microsoft.com/office/excel/2006/main">
          <x14:cfRule type="expression" priority="44" id="{584BCE3C-10A7-DB4F-B151-6379A165E989}">
            <xm:f>'SET UP'!$G$54&lt;5</xm:f>
            <x14:dxf>
              <font>
                <color theme="0" tint="-0.14996795556505021"/>
              </font>
              <fill>
                <patternFill>
                  <bgColor theme="0" tint="-0.14996795556505021"/>
                </patternFill>
              </fill>
            </x14:dxf>
          </x14:cfRule>
          <xm:sqref>H27</xm:sqref>
        </x14:conditionalFormatting>
        <x14:conditionalFormatting xmlns:xm="http://schemas.microsoft.com/office/excel/2006/main">
          <x14:cfRule type="expression" priority="43" id="{DBB786A1-E717-A44C-856D-3BF4D2C3BE3C}">
            <xm:f>'SET UP'!$G$45&lt;1</xm:f>
            <x14:dxf>
              <font>
                <color theme="0" tint="-0.14996795556505021"/>
              </font>
              <fill>
                <patternFill>
                  <bgColor theme="0" tint="-0.14996795556505021"/>
                </patternFill>
              </fill>
            </x14:dxf>
          </x14:cfRule>
          <xm:sqref>D25</xm:sqref>
        </x14:conditionalFormatting>
        <x14:conditionalFormatting xmlns:xm="http://schemas.microsoft.com/office/excel/2006/main">
          <x14:cfRule type="expression" priority="42" id="{9700B5F9-55F4-3441-9D70-F12B45AC07E4}">
            <xm:f>'SET UP'!$G$45&lt;2</xm:f>
            <x14:dxf>
              <font>
                <color theme="0" tint="-0.14996795556505021"/>
              </font>
              <fill>
                <patternFill>
                  <bgColor theme="0" tint="-0.14996795556505021"/>
                </patternFill>
              </fill>
            </x14:dxf>
          </x14:cfRule>
          <xm:sqref>E25</xm:sqref>
        </x14:conditionalFormatting>
        <x14:conditionalFormatting xmlns:xm="http://schemas.microsoft.com/office/excel/2006/main">
          <x14:cfRule type="expression" priority="41" id="{62DD1BAC-6F08-0F46-91D5-E97D4D10DA2A}">
            <xm:f>'SET UP'!$G$45&lt;3</xm:f>
            <x14:dxf>
              <font>
                <color theme="0" tint="-0.14996795556505021"/>
              </font>
              <fill>
                <patternFill>
                  <bgColor theme="0" tint="-0.14996795556505021"/>
                </patternFill>
              </fill>
            </x14:dxf>
          </x14:cfRule>
          <xm:sqref>F25</xm:sqref>
        </x14:conditionalFormatting>
        <x14:conditionalFormatting xmlns:xm="http://schemas.microsoft.com/office/excel/2006/main">
          <x14:cfRule type="expression" priority="40" id="{3E6F0B84-6FB3-254F-8178-4612FF899B3C}">
            <xm:f>'SET UP'!$G$45&lt;4</xm:f>
            <x14:dxf>
              <font>
                <color theme="0" tint="-0.14996795556505021"/>
              </font>
              <fill>
                <patternFill>
                  <bgColor theme="0" tint="-0.14996795556505021"/>
                </patternFill>
              </fill>
            </x14:dxf>
          </x14:cfRule>
          <xm:sqref>G25</xm:sqref>
        </x14:conditionalFormatting>
        <x14:conditionalFormatting xmlns:xm="http://schemas.microsoft.com/office/excel/2006/main">
          <x14:cfRule type="expression" priority="39" id="{43005DB1-6D4C-7545-B8C3-A429FF0EEC72}">
            <xm:f>'SET UP'!$G$45&lt;5</xm:f>
            <x14:dxf>
              <font>
                <color theme="0" tint="-0.14996795556505021"/>
              </font>
              <fill>
                <patternFill>
                  <bgColor theme="0" tint="-0.14996795556505021"/>
                </patternFill>
              </fill>
            </x14:dxf>
          </x14:cfRule>
          <xm:sqref>H25</xm:sqref>
        </x14:conditionalFormatting>
        <x14:conditionalFormatting xmlns:xm="http://schemas.microsoft.com/office/excel/2006/main">
          <x14:cfRule type="expression" priority="38" id="{D4B620BD-A214-AA45-B5EB-E81FDD731DFE}">
            <xm:f>'SET UP'!$G$45&lt;6</xm:f>
            <x14:dxf>
              <font>
                <color theme="0" tint="-0.14996795556505021"/>
              </font>
              <fill>
                <patternFill>
                  <bgColor theme="0" tint="-0.14996795556505021"/>
                </patternFill>
              </fill>
            </x14:dxf>
          </x14:cfRule>
          <xm:sqref>D26</xm:sqref>
        </x14:conditionalFormatting>
        <x14:conditionalFormatting xmlns:xm="http://schemas.microsoft.com/office/excel/2006/main">
          <x14:cfRule type="expression" priority="37" id="{D15F5887-F992-D248-B5F4-51BCD5D1C619}">
            <xm:f>'SET UP'!$G$45&lt;7</xm:f>
            <x14:dxf>
              <font>
                <color theme="0" tint="-0.14996795556505021"/>
              </font>
              <fill>
                <patternFill>
                  <bgColor theme="0" tint="-0.14996795556505021"/>
                </patternFill>
              </fill>
            </x14:dxf>
          </x14:cfRule>
          <xm:sqref>E26</xm:sqref>
        </x14:conditionalFormatting>
        <x14:conditionalFormatting xmlns:xm="http://schemas.microsoft.com/office/excel/2006/main">
          <x14:cfRule type="expression" priority="36" id="{E2C568DC-8A42-AD45-AF8F-CDCF2D4AD902}">
            <xm:f>'SET UP'!$G$45&lt;8</xm:f>
            <x14:dxf>
              <font>
                <color theme="0" tint="-0.14996795556505021"/>
              </font>
              <fill>
                <patternFill>
                  <bgColor theme="0" tint="-0.14996795556505021"/>
                </patternFill>
              </fill>
            </x14:dxf>
          </x14:cfRule>
          <xm:sqref>F26</xm:sqref>
        </x14:conditionalFormatting>
        <x14:conditionalFormatting xmlns:xm="http://schemas.microsoft.com/office/excel/2006/main">
          <x14:cfRule type="expression" priority="35" id="{82E0AC50-6850-C345-9A36-7F5F59C3AA12}">
            <xm:f>'SET UP'!$G$45&lt;9</xm:f>
            <x14:dxf>
              <font>
                <color theme="0" tint="-0.14996795556505021"/>
              </font>
              <fill>
                <patternFill>
                  <bgColor theme="0" tint="-0.14996795556505021"/>
                </patternFill>
              </fill>
            </x14:dxf>
          </x14:cfRule>
          <xm:sqref>G26</xm:sqref>
        </x14:conditionalFormatting>
        <x14:conditionalFormatting xmlns:xm="http://schemas.microsoft.com/office/excel/2006/main">
          <x14:cfRule type="expression" priority="34" id="{CF03380A-51C3-2A4E-851C-FA40EC656BB4}">
            <xm:f>'SET UP'!$G$45&lt;10</xm:f>
            <x14:dxf>
              <font>
                <color theme="0" tint="-0.14996795556505021"/>
              </font>
              <fill>
                <patternFill>
                  <bgColor theme="0" tint="-0.14996795556505021"/>
                </patternFill>
              </fill>
            </x14:dxf>
          </x14:cfRule>
          <xm:sqref>H26</xm:sqref>
        </x14:conditionalFormatting>
        <x14:conditionalFormatting xmlns:xm="http://schemas.microsoft.com/office/excel/2006/main">
          <x14:cfRule type="expression" priority="17" id="{47BECE91-6BFC-C846-874A-5CA4112C91E6}">
            <xm:f>'SET UP'!$A$21=""</xm:f>
            <x14:dxf>
              <font>
                <color theme="0" tint="-0.14996795556505021"/>
              </font>
              <fill>
                <patternFill>
                  <bgColor theme="0" tint="-0.14996795556505021"/>
                </patternFill>
              </fill>
            </x14:dxf>
          </x14:cfRule>
          <xm:sqref>A28:J30</xm:sqref>
        </x14:conditionalFormatting>
        <x14:conditionalFormatting xmlns:xm="http://schemas.microsoft.com/office/excel/2006/main">
          <x14:cfRule type="expression" priority="31" id="{8C35B051-F7AB-504B-ADF6-8EFEA115DDCD}">
            <xm:f>'SET UP'!$G$54&lt;1</xm:f>
            <x14:dxf>
              <font>
                <color theme="0" tint="-0.14996795556505021"/>
              </font>
              <fill>
                <patternFill>
                  <bgColor theme="0" tint="-0.14996795556505021"/>
                </patternFill>
              </fill>
            </x14:dxf>
          </x14:cfRule>
          <xm:sqref>D30</xm:sqref>
        </x14:conditionalFormatting>
        <x14:conditionalFormatting xmlns:xm="http://schemas.microsoft.com/office/excel/2006/main">
          <x14:cfRule type="expression" priority="32" id="{863CA45E-96E8-2442-A783-391386088C38}">
            <xm:f>'SET UP'!$G$54&lt;2</xm:f>
            <x14:dxf>
              <font>
                <color theme="0" tint="-0.14996795556505021"/>
              </font>
              <fill>
                <patternFill>
                  <bgColor theme="0" tint="-0.14996795556505021"/>
                </patternFill>
              </fill>
            </x14:dxf>
          </x14:cfRule>
          <xm:sqref>E30</xm:sqref>
        </x14:conditionalFormatting>
        <x14:conditionalFormatting xmlns:xm="http://schemas.microsoft.com/office/excel/2006/main">
          <x14:cfRule type="expression" priority="30" id="{930AE06F-D69A-E745-A587-D6BCA2EA2E54}">
            <xm:f>'SET UP'!$G$54&lt;3</xm:f>
            <x14:dxf>
              <font>
                <color theme="0" tint="-0.14996795556505021"/>
              </font>
              <fill>
                <patternFill>
                  <bgColor theme="0" tint="-0.14996795556505021"/>
                </patternFill>
              </fill>
            </x14:dxf>
          </x14:cfRule>
          <xm:sqref>F30</xm:sqref>
        </x14:conditionalFormatting>
        <x14:conditionalFormatting xmlns:xm="http://schemas.microsoft.com/office/excel/2006/main">
          <x14:cfRule type="expression" priority="29" id="{85FC88C5-4125-354B-B006-06EED682C664}">
            <xm:f>'SET UP'!$G$54&lt;4</xm:f>
            <x14:dxf>
              <font>
                <color theme="0" tint="-0.14996795556505021"/>
              </font>
              <fill>
                <patternFill>
                  <bgColor theme="0" tint="-0.14996795556505021"/>
                </patternFill>
              </fill>
            </x14:dxf>
          </x14:cfRule>
          <xm:sqref>G30</xm:sqref>
        </x14:conditionalFormatting>
        <x14:conditionalFormatting xmlns:xm="http://schemas.microsoft.com/office/excel/2006/main">
          <x14:cfRule type="expression" priority="28" id="{3C62A456-11BE-464D-A9B3-8FA43B8CF0D8}">
            <xm:f>'SET UP'!$G$54&lt;5</xm:f>
            <x14:dxf>
              <font>
                <color theme="0" tint="-0.14996795556505021"/>
              </font>
              <fill>
                <patternFill>
                  <bgColor theme="0" tint="-0.14996795556505021"/>
                </patternFill>
              </fill>
            </x14:dxf>
          </x14:cfRule>
          <xm:sqref>H30</xm:sqref>
        </x14:conditionalFormatting>
        <x14:conditionalFormatting xmlns:xm="http://schemas.microsoft.com/office/excel/2006/main">
          <x14:cfRule type="expression" priority="27" id="{C8C17FD4-9690-B545-B0D5-629CAAD655C8}">
            <xm:f>'SET UP'!$G$45&lt;1</xm:f>
            <x14:dxf>
              <font>
                <color theme="0" tint="-0.14996795556505021"/>
              </font>
              <fill>
                <patternFill>
                  <bgColor theme="0" tint="-0.14996795556505021"/>
                </patternFill>
              </fill>
            </x14:dxf>
          </x14:cfRule>
          <xm:sqref>D28</xm:sqref>
        </x14:conditionalFormatting>
        <x14:conditionalFormatting xmlns:xm="http://schemas.microsoft.com/office/excel/2006/main">
          <x14:cfRule type="expression" priority="26" id="{67B98D8A-F570-6C45-9DA7-EA541798769E}">
            <xm:f>'SET UP'!$G$45&lt;2</xm:f>
            <x14:dxf>
              <font>
                <color theme="0" tint="-0.14996795556505021"/>
              </font>
              <fill>
                <patternFill>
                  <bgColor theme="0" tint="-0.14996795556505021"/>
                </patternFill>
              </fill>
            </x14:dxf>
          </x14:cfRule>
          <xm:sqref>E28</xm:sqref>
        </x14:conditionalFormatting>
        <x14:conditionalFormatting xmlns:xm="http://schemas.microsoft.com/office/excel/2006/main">
          <x14:cfRule type="expression" priority="25" id="{DC3BA3C4-9A2A-C245-93E7-E595BF798AC0}">
            <xm:f>'SET UP'!$G$45&lt;3</xm:f>
            <x14:dxf>
              <font>
                <color theme="0" tint="-0.14996795556505021"/>
              </font>
              <fill>
                <patternFill>
                  <bgColor theme="0" tint="-0.14996795556505021"/>
                </patternFill>
              </fill>
            </x14:dxf>
          </x14:cfRule>
          <xm:sqref>F28</xm:sqref>
        </x14:conditionalFormatting>
        <x14:conditionalFormatting xmlns:xm="http://schemas.microsoft.com/office/excel/2006/main">
          <x14:cfRule type="expression" priority="24" id="{8510C6B4-91B3-E54F-B7FC-57FF74792F36}">
            <xm:f>'SET UP'!$G$45&lt;4</xm:f>
            <x14:dxf>
              <font>
                <color theme="0" tint="-0.14996795556505021"/>
              </font>
              <fill>
                <patternFill>
                  <bgColor theme="0" tint="-0.14996795556505021"/>
                </patternFill>
              </fill>
            </x14:dxf>
          </x14:cfRule>
          <xm:sqref>G28</xm:sqref>
        </x14:conditionalFormatting>
        <x14:conditionalFormatting xmlns:xm="http://schemas.microsoft.com/office/excel/2006/main">
          <x14:cfRule type="expression" priority="23" id="{49B68064-D985-AB45-B6FA-8EBFAE6541B3}">
            <xm:f>'SET UP'!$G$45&lt;5</xm:f>
            <x14:dxf>
              <font>
                <color theme="0" tint="-0.14996795556505021"/>
              </font>
              <fill>
                <patternFill>
                  <bgColor theme="0" tint="-0.14996795556505021"/>
                </patternFill>
              </fill>
            </x14:dxf>
          </x14:cfRule>
          <xm:sqref>H28</xm:sqref>
        </x14:conditionalFormatting>
        <x14:conditionalFormatting xmlns:xm="http://schemas.microsoft.com/office/excel/2006/main">
          <x14:cfRule type="expression" priority="22" id="{75A747D3-BC0D-824A-847C-389DD7202CDF}">
            <xm:f>'SET UP'!$G$45&lt;6</xm:f>
            <x14:dxf>
              <font>
                <color theme="0" tint="-0.14996795556505021"/>
              </font>
              <fill>
                <patternFill>
                  <bgColor theme="0" tint="-0.14996795556505021"/>
                </patternFill>
              </fill>
            </x14:dxf>
          </x14:cfRule>
          <xm:sqref>D29</xm:sqref>
        </x14:conditionalFormatting>
        <x14:conditionalFormatting xmlns:xm="http://schemas.microsoft.com/office/excel/2006/main">
          <x14:cfRule type="expression" priority="21" id="{9303AA0D-4076-FF4C-9FBF-F8E291140855}">
            <xm:f>'SET UP'!$G$45&lt;7</xm:f>
            <x14:dxf>
              <font>
                <color theme="0" tint="-0.14996795556505021"/>
              </font>
              <fill>
                <patternFill>
                  <bgColor theme="0" tint="-0.14996795556505021"/>
                </patternFill>
              </fill>
            </x14:dxf>
          </x14:cfRule>
          <xm:sqref>E29</xm:sqref>
        </x14:conditionalFormatting>
        <x14:conditionalFormatting xmlns:xm="http://schemas.microsoft.com/office/excel/2006/main">
          <x14:cfRule type="expression" priority="20" id="{928A14BD-015B-E548-9C4A-ADBE2AEC8746}">
            <xm:f>'SET UP'!$G$45&lt;8</xm:f>
            <x14:dxf>
              <font>
                <color theme="0" tint="-0.14996795556505021"/>
              </font>
              <fill>
                <patternFill>
                  <bgColor theme="0" tint="-0.14996795556505021"/>
                </patternFill>
              </fill>
            </x14:dxf>
          </x14:cfRule>
          <xm:sqref>F29</xm:sqref>
        </x14:conditionalFormatting>
        <x14:conditionalFormatting xmlns:xm="http://schemas.microsoft.com/office/excel/2006/main">
          <x14:cfRule type="expression" priority="19" id="{73F56077-B04C-5344-9283-002D8A32151B}">
            <xm:f>'SET UP'!$G$45&lt;9</xm:f>
            <x14:dxf>
              <font>
                <color theme="0" tint="-0.14996795556505021"/>
              </font>
              <fill>
                <patternFill>
                  <bgColor theme="0" tint="-0.14996795556505021"/>
                </patternFill>
              </fill>
            </x14:dxf>
          </x14:cfRule>
          <xm:sqref>G29</xm:sqref>
        </x14:conditionalFormatting>
        <x14:conditionalFormatting xmlns:xm="http://schemas.microsoft.com/office/excel/2006/main">
          <x14:cfRule type="expression" priority="18" id="{985C30FA-8B8A-854C-8E42-6A81DEEE34C1}">
            <xm:f>'SET UP'!$G$45&lt;10</xm:f>
            <x14:dxf>
              <font>
                <color theme="0" tint="-0.14996795556505021"/>
              </font>
              <fill>
                <patternFill>
                  <bgColor theme="0" tint="-0.14996795556505021"/>
                </patternFill>
              </fill>
            </x14:dxf>
          </x14:cfRule>
          <xm:sqref>H29</xm:sqref>
        </x14:conditionalFormatting>
        <x14:conditionalFormatting xmlns:xm="http://schemas.microsoft.com/office/excel/2006/main">
          <x14:cfRule type="expression" priority="1" id="{579BA5FB-83FD-5F46-9AE0-D4DDF532E4AF}">
            <xm:f>'SET UP'!$A$23=""</xm:f>
            <x14:dxf>
              <font>
                <color theme="0" tint="-0.14996795556505021"/>
              </font>
              <fill>
                <patternFill>
                  <bgColor theme="0" tint="-0.14996795556505021"/>
                </patternFill>
              </fill>
            </x14:dxf>
          </x14:cfRule>
          <xm:sqref>A31:J33</xm:sqref>
        </x14:conditionalFormatting>
        <x14:conditionalFormatting xmlns:xm="http://schemas.microsoft.com/office/excel/2006/main">
          <x14:cfRule type="expression" priority="15" id="{707A2C81-258E-484A-ABC1-E3FE9FCC9E02}">
            <xm:f>'SET UP'!$G$54&lt;1</xm:f>
            <x14:dxf>
              <font>
                <color theme="0" tint="-0.14996795556505021"/>
              </font>
              <fill>
                <patternFill>
                  <bgColor theme="0" tint="-0.14996795556505021"/>
                </patternFill>
              </fill>
            </x14:dxf>
          </x14:cfRule>
          <xm:sqref>D33</xm:sqref>
        </x14:conditionalFormatting>
        <x14:conditionalFormatting xmlns:xm="http://schemas.microsoft.com/office/excel/2006/main">
          <x14:cfRule type="expression" priority="16" id="{AC36327F-C69B-4F44-95A4-A5E757B470E8}">
            <xm:f>'SET UP'!$G$54&lt;2</xm:f>
            <x14:dxf>
              <font>
                <color theme="0" tint="-0.14996795556505021"/>
              </font>
              <fill>
                <patternFill>
                  <bgColor theme="0" tint="-0.14996795556505021"/>
                </patternFill>
              </fill>
            </x14:dxf>
          </x14:cfRule>
          <xm:sqref>E33</xm:sqref>
        </x14:conditionalFormatting>
        <x14:conditionalFormatting xmlns:xm="http://schemas.microsoft.com/office/excel/2006/main">
          <x14:cfRule type="expression" priority="14" id="{355C72D1-7308-C641-A5D9-6D4F91FCD79C}">
            <xm:f>'SET UP'!$G$54&lt;3</xm:f>
            <x14:dxf>
              <font>
                <color theme="0" tint="-0.14996795556505021"/>
              </font>
              <fill>
                <patternFill>
                  <bgColor theme="0" tint="-0.14996795556505021"/>
                </patternFill>
              </fill>
            </x14:dxf>
          </x14:cfRule>
          <xm:sqref>F33</xm:sqref>
        </x14:conditionalFormatting>
        <x14:conditionalFormatting xmlns:xm="http://schemas.microsoft.com/office/excel/2006/main">
          <x14:cfRule type="expression" priority="13" id="{51389838-DDDE-E44B-9AAD-26E4830A3B1F}">
            <xm:f>'SET UP'!$G$54&lt;4</xm:f>
            <x14:dxf>
              <font>
                <color theme="0" tint="-0.14996795556505021"/>
              </font>
              <fill>
                <patternFill>
                  <bgColor theme="0" tint="-0.14996795556505021"/>
                </patternFill>
              </fill>
            </x14:dxf>
          </x14:cfRule>
          <xm:sqref>G33</xm:sqref>
        </x14:conditionalFormatting>
        <x14:conditionalFormatting xmlns:xm="http://schemas.microsoft.com/office/excel/2006/main">
          <x14:cfRule type="expression" priority="12" id="{46921BB3-1983-014F-9CE0-BB45E09508D6}">
            <xm:f>'SET UP'!$G$54&lt;5</xm:f>
            <x14:dxf>
              <font>
                <color theme="0" tint="-0.14996795556505021"/>
              </font>
              <fill>
                <patternFill>
                  <bgColor theme="0" tint="-0.14996795556505021"/>
                </patternFill>
              </fill>
            </x14:dxf>
          </x14:cfRule>
          <xm:sqref>H33</xm:sqref>
        </x14:conditionalFormatting>
        <x14:conditionalFormatting xmlns:xm="http://schemas.microsoft.com/office/excel/2006/main">
          <x14:cfRule type="expression" priority="11" id="{82F501CD-9AE5-374B-9781-84BBB50091F0}">
            <xm:f>'SET UP'!$G$45&lt;1</xm:f>
            <x14:dxf>
              <font>
                <color theme="0" tint="-0.14996795556505021"/>
              </font>
              <fill>
                <patternFill>
                  <bgColor theme="0" tint="-0.14996795556505021"/>
                </patternFill>
              </fill>
            </x14:dxf>
          </x14:cfRule>
          <xm:sqref>D31</xm:sqref>
        </x14:conditionalFormatting>
        <x14:conditionalFormatting xmlns:xm="http://schemas.microsoft.com/office/excel/2006/main">
          <x14:cfRule type="expression" priority="10" id="{21F7998E-8C85-1543-B4A7-5D083A2D17A7}">
            <xm:f>'SET UP'!$G$45&lt;2</xm:f>
            <x14:dxf>
              <font>
                <color theme="0" tint="-0.14996795556505021"/>
              </font>
              <fill>
                <patternFill>
                  <bgColor theme="0" tint="-0.14996795556505021"/>
                </patternFill>
              </fill>
            </x14:dxf>
          </x14:cfRule>
          <xm:sqref>E31</xm:sqref>
        </x14:conditionalFormatting>
        <x14:conditionalFormatting xmlns:xm="http://schemas.microsoft.com/office/excel/2006/main">
          <x14:cfRule type="expression" priority="9" id="{7B1C7C6D-79E7-624C-BCF3-AA0E8D2BFA56}">
            <xm:f>'SET UP'!$G$45&lt;3</xm:f>
            <x14:dxf>
              <font>
                <color theme="0" tint="-0.14996795556505021"/>
              </font>
              <fill>
                <patternFill>
                  <bgColor theme="0" tint="-0.14996795556505021"/>
                </patternFill>
              </fill>
            </x14:dxf>
          </x14:cfRule>
          <xm:sqref>F31</xm:sqref>
        </x14:conditionalFormatting>
        <x14:conditionalFormatting xmlns:xm="http://schemas.microsoft.com/office/excel/2006/main">
          <x14:cfRule type="expression" priority="8" id="{316245C5-D665-CA4D-9988-27A061ABA43F}">
            <xm:f>'SET UP'!$G$45&lt;4</xm:f>
            <x14:dxf>
              <font>
                <color theme="0" tint="-0.14996795556505021"/>
              </font>
              <fill>
                <patternFill>
                  <bgColor theme="0" tint="-0.14996795556505021"/>
                </patternFill>
              </fill>
            </x14:dxf>
          </x14:cfRule>
          <xm:sqref>G31</xm:sqref>
        </x14:conditionalFormatting>
        <x14:conditionalFormatting xmlns:xm="http://schemas.microsoft.com/office/excel/2006/main">
          <x14:cfRule type="expression" priority="7" id="{966E620A-2953-BA4C-8B81-F36C164ED13D}">
            <xm:f>'SET UP'!$G$45&lt;5</xm:f>
            <x14:dxf>
              <font>
                <color theme="0" tint="-0.14996795556505021"/>
              </font>
              <fill>
                <patternFill>
                  <bgColor theme="0" tint="-0.14996795556505021"/>
                </patternFill>
              </fill>
            </x14:dxf>
          </x14:cfRule>
          <xm:sqref>H31</xm:sqref>
        </x14:conditionalFormatting>
        <x14:conditionalFormatting xmlns:xm="http://schemas.microsoft.com/office/excel/2006/main">
          <x14:cfRule type="expression" priority="6" id="{33A5E637-8D40-BA4B-A93B-261B5274216E}">
            <xm:f>'SET UP'!$G$45&lt;6</xm:f>
            <x14:dxf>
              <font>
                <color theme="0" tint="-0.14996795556505021"/>
              </font>
              <fill>
                <patternFill>
                  <bgColor theme="0" tint="-0.14996795556505021"/>
                </patternFill>
              </fill>
            </x14:dxf>
          </x14:cfRule>
          <xm:sqref>D32</xm:sqref>
        </x14:conditionalFormatting>
        <x14:conditionalFormatting xmlns:xm="http://schemas.microsoft.com/office/excel/2006/main">
          <x14:cfRule type="expression" priority="5" id="{25031C62-8F91-8248-B76D-E85A1F6C7D79}">
            <xm:f>'SET UP'!$G$45&lt;7</xm:f>
            <x14:dxf>
              <font>
                <color theme="0" tint="-0.14996795556505021"/>
              </font>
              <fill>
                <patternFill>
                  <bgColor theme="0" tint="-0.14996795556505021"/>
                </patternFill>
              </fill>
            </x14:dxf>
          </x14:cfRule>
          <xm:sqref>E32</xm:sqref>
        </x14:conditionalFormatting>
        <x14:conditionalFormatting xmlns:xm="http://schemas.microsoft.com/office/excel/2006/main">
          <x14:cfRule type="expression" priority="4" id="{E61EB625-5D8F-5540-ADCC-5E214555FCFC}">
            <xm:f>'SET UP'!$G$45&lt;8</xm:f>
            <x14:dxf>
              <font>
                <color theme="0" tint="-0.14996795556505021"/>
              </font>
              <fill>
                <patternFill>
                  <bgColor theme="0" tint="-0.14996795556505021"/>
                </patternFill>
              </fill>
            </x14:dxf>
          </x14:cfRule>
          <xm:sqref>F32</xm:sqref>
        </x14:conditionalFormatting>
        <x14:conditionalFormatting xmlns:xm="http://schemas.microsoft.com/office/excel/2006/main">
          <x14:cfRule type="expression" priority="3" id="{3D86E062-BF65-8E4A-94DA-EA437F800062}">
            <xm:f>'SET UP'!$G$45&lt;9</xm:f>
            <x14:dxf>
              <font>
                <color theme="0" tint="-0.14996795556505021"/>
              </font>
              <fill>
                <patternFill>
                  <bgColor theme="0" tint="-0.14996795556505021"/>
                </patternFill>
              </fill>
            </x14:dxf>
          </x14:cfRule>
          <xm:sqref>G32</xm:sqref>
        </x14:conditionalFormatting>
        <x14:conditionalFormatting xmlns:xm="http://schemas.microsoft.com/office/excel/2006/main">
          <x14:cfRule type="expression" priority="2" id="{8C66CDC3-CA2A-A145-AC2F-5924BBBF5C0D}">
            <xm:f>'SET UP'!$G$45&lt;10</xm:f>
            <x14:dxf>
              <font>
                <color theme="0" tint="-0.14996795556505021"/>
              </font>
              <fill>
                <patternFill>
                  <bgColor theme="0" tint="-0.14996795556505021"/>
                </patternFill>
              </fill>
            </x14:dxf>
          </x14:cfRule>
          <xm:sqref>H32</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6"/>
  <sheetViews>
    <sheetView zoomScale="110" zoomScaleNormal="110" workbookViewId="0">
      <selection activeCell="D4" sqref="D4"/>
    </sheetView>
  </sheetViews>
  <sheetFormatPr defaultColWidth="8.7109375" defaultRowHeight="15"/>
  <cols>
    <col min="1" max="2" width="16.42578125" customWidth="1"/>
    <col min="3" max="3" width="15.42578125" customWidth="1"/>
    <col min="4" max="9" width="6.7109375" customWidth="1"/>
    <col min="10" max="10" width="7.7109375" customWidth="1"/>
    <col min="11" max="11" width="4.140625" style="1" customWidth="1"/>
    <col min="12" max="12" width="3" customWidth="1"/>
    <col min="13" max="23" width="8.7109375" style="48"/>
  </cols>
  <sheetData>
    <row r="1" spans="1:23" ht="49.9" customHeight="1">
      <c r="A1" s="266" t="str">
        <f>'SET UP'!A1</f>
        <v>INTERVIEW
Superintendent's Planning Room
November 13, 2018</v>
      </c>
      <c r="B1" s="267"/>
      <c r="C1" s="267"/>
      <c r="D1" s="267"/>
      <c r="E1" s="267"/>
      <c r="F1" s="267"/>
      <c r="G1" s="267"/>
      <c r="H1" s="267"/>
      <c r="I1" s="267"/>
      <c r="J1" s="268"/>
      <c r="K1" s="259" t="s">
        <v>42</v>
      </c>
      <c r="L1" s="288" t="s">
        <v>52</v>
      </c>
      <c r="M1" s="47"/>
      <c r="N1" s="277" t="s">
        <v>58</v>
      </c>
      <c r="O1" s="278"/>
      <c r="P1" s="278"/>
      <c r="Q1" s="278"/>
      <c r="R1" s="278"/>
      <c r="S1" s="278"/>
      <c r="T1" s="278"/>
    </row>
    <row r="2" spans="1:23" ht="76.900000000000006" customHeight="1">
      <c r="A2" s="269"/>
      <c r="B2" s="270"/>
      <c r="C2" s="270"/>
      <c r="D2" s="270"/>
      <c r="E2" s="270"/>
      <c r="F2" s="270"/>
      <c r="G2" s="270"/>
      <c r="H2" s="270"/>
      <c r="I2" s="270"/>
      <c r="J2" s="271"/>
      <c r="K2" s="259"/>
      <c r="L2" s="288"/>
      <c r="M2" s="47"/>
      <c r="N2" s="278"/>
      <c r="O2" s="278"/>
      <c r="P2" s="278"/>
      <c r="Q2" s="278"/>
      <c r="R2" s="278"/>
      <c r="S2" s="278"/>
      <c r="T2" s="278"/>
    </row>
    <row r="3" spans="1:23" s="1" customFormat="1" ht="16.149999999999999" customHeight="1" thickBot="1">
      <c r="A3" s="272" t="s">
        <v>0</v>
      </c>
      <c r="B3" s="273"/>
      <c r="C3" s="84"/>
      <c r="D3" s="289" t="s">
        <v>2</v>
      </c>
      <c r="E3" s="290"/>
      <c r="F3" s="290"/>
      <c r="G3" s="290"/>
      <c r="H3" s="291"/>
      <c r="I3" s="274" t="str">
        <f>'SET UP'!$A$55</f>
        <v>ACUMEN</v>
      </c>
      <c r="J3" s="275"/>
      <c r="K3" s="259"/>
      <c r="L3" s="288"/>
      <c r="M3" s="47"/>
      <c r="N3" s="49"/>
      <c r="O3" s="50"/>
      <c r="P3" s="50"/>
      <c r="Q3" s="50"/>
      <c r="R3" s="50"/>
      <c r="S3" s="50"/>
      <c r="T3" s="50"/>
      <c r="U3" s="50"/>
      <c r="V3" s="50"/>
      <c r="W3" s="50"/>
    </row>
    <row r="4" spans="1:23" ht="16.149999999999999" customHeight="1" thickBot="1">
      <c r="A4" s="224" t="str">
        <f>'SET UP'!$A$5</f>
        <v>Applicant # 1</v>
      </c>
      <c r="B4" s="225"/>
      <c r="C4" s="230" t="str">
        <f>'SET UP'!$A$44</f>
        <v>BEHAVIOR</v>
      </c>
      <c r="D4" s="54"/>
      <c r="E4" s="54"/>
      <c r="F4" s="54"/>
      <c r="G4" s="54"/>
      <c r="H4" s="54"/>
      <c r="I4" s="260"/>
      <c r="J4" s="261"/>
      <c r="K4" s="257">
        <f>SUM(D4:H5)</f>
        <v>0</v>
      </c>
      <c r="L4" s="276">
        <f>K4+K6</f>
        <v>0</v>
      </c>
      <c r="M4" s="51"/>
      <c r="N4" s="51"/>
    </row>
    <row r="5" spans="1:23" ht="16.899999999999999" customHeight="1" thickTop="1" thickBot="1">
      <c r="A5" s="226"/>
      <c r="B5" s="227"/>
      <c r="C5" s="231"/>
      <c r="D5" s="54"/>
      <c r="E5" s="54"/>
      <c r="F5" s="54"/>
      <c r="G5" s="54"/>
      <c r="H5" s="54"/>
      <c r="I5" s="262"/>
      <c r="J5" s="263"/>
      <c r="K5" s="258"/>
      <c r="L5" s="276"/>
      <c r="M5" s="51"/>
      <c r="N5" s="279" t="str">
        <f>'SET UP'!I46</f>
        <v>DO NOT enter any value in grey out cells</v>
      </c>
      <c r="O5" s="280"/>
      <c r="P5" s="280"/>
      <c r="Q5" s="280"/>
      <c r="R5" s="280"/>
      <c r="S5" s="280"/>
      <c r="T5" s="281"/>
    </row>
    <row r="6" spans="1:23" ht="18" customHeight="1" thickBot="1">
      <c r="A6" s="228"/>
      <c r="B6" s="229"/>
      <c r="C6" s="56" t="str">
        <f>'SET UP'!$A$53</f>
        <v>CAREER FIT</v>
      </c>
      <c r="D6" s="55"/>
      <c r="E6" s="14"/>
      <c r="F6" s="14"/>
      <c r="G6" s="14"/>
      <c r="H6" s="14"/>
      <c r="I6" s="264"/>
      <c r="J6" s="265"/>
      <c r="K6" s="75">
        <f>SUM(D6:H6)</f>
        <v>0</v>
      </c>
      <c r="L6" s="276"/>
      <c r="M6" s="51"/>
      <c r="N6" s="282"/>
      <c r="O6" s="283"/>
      <c r="P6" s="283"/>
      <c r="Q6" s="283"/>
      <c r="R6" s="283"/>
      <c r="S6" s="283"/>
      <c r="T6" s="284"/>
    </row>
    <row r="7" spans="1:23" ht="16.149999999999999" customHeight="1">
      <c r="A7" s="224" t="str">
        <f>'SET UP'!A7</f>
        <v>Applicant # 2</v>
      </c>
      <c r="B7" s="225"/>
      <c r="C7" s="230" t="str">
        <f>'SET UP'!$A$44</f>
        <v>BEHAVIOR</v>
      </c>
      <c r="D7" s="54"/>
      <c r="E7" s="54"/>
      <c r="F7" s="54"/>
      <c r="G7" s="54"/>
      <c r="H7" s="54"/>
      <c r="I7" s="260"/>
      <c r="J7" s="261"/>
      <c r="K7" s="257">
        <f>SUM(D7:H8)</f>
        <v>0</v>
      </c>
      <c r="L7" s="276">
        <f t="shared" ref="L7" si="0">K7+K9</f>
        <v>0</v>
      </c>
      <c r="M7" s="51"/>
      <c r="N7" s="282"/>
      <c r="O7" s="283"/>
      <c r="P7" s="283"/>
      <c r="Q7" s="283"/>
      <c r="R7" s="283"/>
      <c r="S7" s="283"/>
      <c r="T7" s="284"/>
    </row>
    <row r="8" spans="1:23" ht="16.149999999999999" customHeight="1" thickBot="1">
      <c r="A8" s="226"/>
      <c r="B8" s="227"/>
      <c r="C8" s="231"/>
      <c r="D8" s="54"/>
      <c r="E8" s="54"/>
      <c r="F8" s="54"/>
      <c r="G8" s="54"/>
      <c r="H8" s="54"/>
      <c r="I8" s="262"/>
      <c r="J8" s="263"/>
      <c r="K8" s="258"/>
      <c r="L8" s="276"/>
      <c r="M8" s="51"/>
      <c r="N8" s="282"/>
      <c r="O8" s="283"/>
      <c r="P8" s="283"/>
      <c r="Q8" s="283"/>
      <c r="R8" s="283"/>
      <c r="S8" s="283"/>
      <c r="T8" s="284"/>
    </row>
    <row r="9" spans="1:23" ht="16.899999999999999" customHeight="1" thickBot="1">
      <c r="A9" s="228"/>
      <c r="B9" s="229"/>
      <c r="C9" s="56" t="str">
        <f>'SET UP'!$A$53</f>
        <v>CAREER FIT</v>
      </c>
      <c r="D9" s="55"/>
      <c r="E9" s="14"/>
      <c r="F9" s="14"/>
      <c r="G9" s="14"/>
      <c r="H9" s="14"/>
      <c r="I9" s="264"/>
      <c r="J9" s="265"/>
      <c r="K9" s="75">
        <f>SUM(D9:H9)</f>
        <v>0</v>
      </c>
      <c r="L9" s="276"/>
      <c r="M9" s="51"/>
      <c r="N9" s="282"/>
      <c r="O9" s="283"/>
      <c r="P9" s="283"/>
      <c r="Q9" s="283"/>
      <c r="R9" s="283"/>
      <c r="S9" s="283"/>
      <c r="T9" s="284"/>
    </row>
    <row r="10" spans="1:23" ht="16.149999999999999" customHeight="1">
      <c r="A10" s="224" t="str">
        <f>'SET UP'!A9</f>
        <v>Applicant # 3</v>
      </c>
      <c r="B10" s="225"/>
      <c r="C10" s="230" t="str">
        <f>'SET UP'!$A$44</f>
        <v>BEHAVIOR</v>
      </c>
      <c r="D10" s="54"/>
      <c r="E10" s="54"/>
      <c r="F10" s="54"/>
      <c r="G10" s="54"/>
      <c r="H10" s="54"/>
      <c r="I10" s="260"/>
      <c r="J10" s="261"/>
      <c r="K10" s="257">
        <f>SUM(D10:H11)</f>
        <v>0</v>
      </c>
      <c r="L10" s="276">
        <f t="shared" ref="L10" si="1">K10+K12</f>
        <v>0</v>
      </c>
      <c r="M10" s="51"/>
      <c r="N10" s="282"/>
      <c r="O10" s="283"/>
      <c r="P10" s="283"/>
      <c r="Q10" s="283"/>
      <c r="R10" s="283"/>
      <c r="S10" s="283"/>
      <c r="T10" s="284"/>
    </row>
    <row r="11" spans="1:23" ht="16.149999999999999" customHeight="1" thickBot="1">
      <c r="A11" s="226"/>
      <c r="B11" s="227"/>
      <c r="C11" s="231"/>
      <c r="D11" s="54"/>
      <c r="E11" s="54"/>
      <c r="F11" s="54"/>
      <c r="G11" s="54"/>
      <c r="H11" s="54"/>
      <c r="I11" s="262"/>
      <c r="J11" s="263"/>
      <c r="K11" s="258"/>
      <c r="L11" s="276"/>
      <c r="M11" s="51"/>
      <c r="N11" s="282"/>
      <c r="O11" s="283"/>
      <c r="P11" s="283"/>
      <c r="Q11" s="283"/>
      <c r="R11" s="283"/>
      <c r="S11" s="283"/>
      <c r="T11" s="284"/>
    </row>
    <row r="12" spans="1:23" ht="16.899999999999999" customHeight="1" thickBot="1">
      <c r="A12" s="228"/>
      <c r="B12" s="229"/>
      <c r="C12" s="56" t="str">
        <f>'SET UP'!$A$53</f>
        <v>CAREER FIT</v>
      </c>
      <c r="D12" s="55"/>
      <c r="E12" s="14"/>
      <c r="F12" s="14"/>
      <c r="G12" s="14"/>
      <c r="H12" s="14"/>
      <c r="I12" s="264"/>
      <c r="J12" s="265"/>
      <c r="K12" s="75">
        <f>SUM(D12:H12)</f>
        <v>0</v>
      </c>
      <c r="L12" s="276"/>
      <c r="M12" s="51"/>
      <c r="N12" s="282"/>
      <c r="O12" s="283"/>
      <c r="P12" s="283"/>
      <c r="Q12" s="283"/>
      <c r="R12" s="283"/>
      <c r="S12" s="283"/>
      <c r="T12" s="284"/>
    </row>
    <row r="13" spans="1:23" ht="16.149999999999999" customHeight="1">
      <c r="A13" s="224" t="str">
        <f>'SET UP'!A11</f>
        <v>Applicant # 4</v>
      </c>
      <c r="B13" s="225"/>
      <c r="C13" s="230" t="str">
        <f>'SET UP'!$A$44</f>
        <v>BEHAVIOR</v>
      </c>
      <c r="D13" s="54"/>
      <c r="E13" s="54"/>
      <c r="F13" s="54"/>
      <c r="G13" s="54"/>
      <c r="H13" s="54"/>
      <c r="I13" s="260"/>
      <c r="J13" s="261"/>
      <c r="K13" s="257">
        <f>SUM(D13:H14)</f>
        <v>0</v>
      </c>
      <c r="L13" s="276">
        <f t="shared" ref="L13" si="2">K13+K15</f>
        <v>0</v>
      </c>
      <c r="M13" s="51"/>
      <c r="N13" s="282"/>
      <c r="O13" s="283"/>
      <c r="P13" s="283"/>
      <c r="Q13" s="283"/>
      <c r="R13" s="283"/>
      <c r="S13" s="283"/>
      <c r="T13" s="284"/>
    </row>
    <row r="14" spans="1:23" ht="16.149999999999999" customHeight="1" thickBot="1">
      <c r="A14" s="226"/>
      <c r="B14" s="227"/>
      <c r="C14" s="231"/>
      <c r="D14" s="54"/>
      <c r="E14" s="54"/>
      <c r="F14" s="54"/>
      <c r="G14" s="54"/>
      <c r="H14" s="54"/>
      <c r="I14" s="262"/>
      <c r="J14" s="263"/>
      <c r="K14" s="258"/>
      <c r="L14" s="276"/>
      <c r="M14" s="51"/>
      <c r="N14" s="282"/>
      <c r="O14" s="283"/>
      <c r="P14" s="283"/>
      <c r="Q14" s="283"/>
      <c r="R14" s="283"/>
      <c r="S14" s="283"/>
      <c r="T14" s="284"/>
    </row>
    <row r="15" spans="1:23" ht="16.899999999999999" customHeight="1" thickBot="1">
      <c r="A15" s="228"/>
      <c r="B15" s="229"/>
      <c r="C15" s="56" t="str">
        <f>'SET UP'!$A$53</f>
        <v>CAREER FIT</v>
      </c>
      <c r="D15" s="55"/>
      <c r="E15" s="14"/>
      <c r="F15" s="14"/>
      <c r="G15" s="14"/>
      <c r="H15" s="14"/>
      <c r="I15" s="264"/>
      <c r="J15" s="265"/>
      <c r="K15" s="75">
        <f>SUM(D15:H15)</f>
        <v>0</v>
      </c>
      <c r="L15" s="276"/>
      <c r="M15" s="51"/>
      <c r="N15" s="282"/>
      <c r="O15" s="283"/>
      <c r="P15" s="283"/>
      <c r="Q15" s="283"/>
      <c r="R15" s="283"/>
      <c r="S15" s="283"/>
      <c r="T15" s="284"/>
    </row>
    <row r="16" spans="1:23" ht="16.149999999999999" customHeight="1">
      <c r="A16" s="224" t="str">
        <f>'SET UP'!A13</f>
        <v>Applicant # 5</v>
      </c>
      <c r="B16" s="225"/>
      <c r="C16" s="230" t="str">
        <f>'SET UP'!$A$44</f>
        <v>BEHAVIOR</v>
      </c>
      <c r="D16" s="54"/>
      <c r="E16" s="54"/>
      <c r="F16" s="54"/>
      <c r="G16" s="54"/>
      <c r="H16" s="54"/>
      <c r="I16" s="260"/>
      <c r="J16" s="261"/>
      <c r="K16" s="257">
        <f>SUM(D16:H17)</f>
        <v>0</v>
      </c>
      <c r="L16" s="276">
        <f t="shared" ref="L16" si="3">K16+K18</f>
        <v>0</v>
      </c>
      <c r="M16" s="51"/>
      <c r="N16" s="282"/>
      <c r="O16" s="283"/>
      <c r="P16" s="283"/>
      <c r="Q16" s="283"/>
      <c r="R16" s="283"/>
      <c r="S16" s="283"/>
      <c r="T16" s="284"/>
    </row>
    <row r="17" spans="1:20" ht="16.149999999999999" customHeight="1" thickBot="1">
      <c r="A17" s="226"/>
      <c r="B17" s="227"/>
      <c r="C17" s="231"/>
      <c r="D17" s="54"/>
      <c r="E17" s="54"/>
      <c r="F17" s="54"/>
      <c r="G17" s="54"/>
      <c r="H17" s="54"/>
      <c r="I17" s="262"/>
      <c r="J17" s="263"/>
      <c r="K17" s="258"/>
      <c r="L17" s="276"/>
      <c r="M17" s="51"/>
      <c r="N17" s="282"/>
      <c r="O17" s="283"/>
      <c r="P17" s="283"/>
      <c r="Q17" s="283"/>
      <c r="R17" s="283"/>
      <c r="S17" s="283"/>
      <c r="T17" s="284"/>
    </row>
    <row r="18" spans="1:20" ht="16.899999999999999" customHeight="1" thickBot="1">
      <c r="A18" s="228"/>
      <c r="B18" s="229"/>
      <c r="C18" s="56" t="str">
        <f>'SET UP'!$A$53</f>
        <v>CAREER FIT</v>
      </c>
      <c r="D18" s="55"/>
      <c r="E18" s="14"/>
      <c r="F18" s="14"/>
      <c r="G18" s="14"/>
      <c r="H18" s="14"/>
      <c r="I18" s="264"/>
      <c r="J18" s="265"/>
      <c r="K18" s="75">
        <f>SUM(D18:H18)</f>
        <v>0</v>
      </c>
      <c r="L18" s="276"/>
      <c r="M18" s="51"/>
      <c r="N18" s="282"/>
      <c r="O18" s="283"/>
      <c r="P18" s="283"/>
      <c r="Q18" s="283"/>
      <c r="R18" s="283"/>
      <c r="S18" s="283"/>
      <c r="T18" s="284"/>
    </row>
    <row r="19" spans="1:20" ht="16.149999999999999" customHeight="1">
      <c r="A19" s="224" t="str">
        <f>'SET UP'!A15</f>
        <v>Applicant # 6</v>
      </c>
      <c r="B19" s="225"/>
      <c r="C19" s="230" t="str">
        <f>'SET UP'!$A$44</f>
        <v>BEHAVIOR</v>
      </c>
      <c r="D19" s="54"/>
      <c r="E19" s="54"/>
      <c r="F19" s="54"/>
      <c r="G19" s="54"/>
      <c r="H19" s="54"/>
      <c r="I19" s="260"/>
      <c r="J19" s="261"/>
      <c r="K19" s="257">
        <f>SUM(D19:H20)</f>
        <v>0</v>
      </c>
      <c r="L19" s="276">
        <f t="shared" ref="L19" si="4">K19+K21</f>
        <v>0</v>
      </c>
      <c r="M19" s="51"/>
      <c r="N19" s="282"/>
      <c r="O19" s="283"/>
      <c r="P19" s="283"/>
      <c r="Q19" s="283"/>
      <c r="R19" s="283"/>
      <c r="S19" s="283"/>
      <c r="T19" s="284"/>
    </row>
    <row r="20" spans="1:20" ht="16.899999999999999" customHeight="1" thickBot="1">
      <c r="A20" s="226"/>
      <c r="B20" s="227"/>
      <c r="C20" s="231"/>
      <c r="D20" s="54"/>
      <c r="E20" s="54"/>
      <c r="F20" s="54"/>
      <c r="G20" s="54"/>
      <c r="H20" s="54"/>
      <c r="I20" s="262"/>
      <c r="J20" s="263"/>
      <c r="K20" s="258"/>
      <c r="L20" s="276"/>
      <c r="M20" s="51"/>
      <c r="N20" s="282"/>
      <c r="O20" s="283"/>
      <c r="P20" s="283"/>
      <c r="Q20" s="283"/>
      <c r="R20" s="283"/>
      <c r="S20" s="283"/>
      <c r="T20" s="284"/>
    </row>
    <row r="21" spans="1:20" ht="16.899999999999999" customHeight="1" thickBot="1">
      <c r="A21" s="228"/>
      <c r="B21" s="229"/>
      <c r="C21" s="56" t="str">
        <f>'SET UP'!$A$53</f>
        <v>CAREER FIT</v>
      </c>
      <c r="D21" s="55"/>
      <c r="E21" s="14"/>
      <c r="F21" s="14"/>
      <c r="G21" s="14"/>
      <c r="H21" s="14"/>
      <c r="I21" s="264"/>
      <c r="J21" s="265"/>
      <c r="K21" s="75">
        <f>SUM(D21:H21)</f>
        <v>0</v>
      </c>
      <c r="L21" s="276"/>
      <c r="M21" s="51"/>
      <c r="N21" s="282"/>
      <c r="O21" s="283"/>
      <c r="P21" s="283"/>
      <c r="Q21" s="283"/>
      <c r="R21" s="283"/>
      <c r="S21" s="283"/>
      <c r="T21" s="284"/>
    </row>
    <row r="22" spans="1:20" ht="15" customHeight="1">
      <c r="A22" s="224" t="str">
        <f>'SET UP'!A17</f>
        <v>Applicant # 7</v>
      </c>
      <c r="B22" s="225"/>
      <c r="C22" s="230" t="str">
        <f>'SET UP'!$A$44</f>
        <v>BEHAVIOR</v>
      </c>
      <c r="D22" s="54"/>
      <c r="E22" s="54"/>
      <c r="F22" s="54"/>
      <c r="G22" s="54"/>
      <c r="H22" s="54"/>
      <c r="I22" s="260"/>
      <c r="J22" s="261"/>
      <c r="K22" s="257">
        <f>SUM(D22:H23)</f>
        <v>0</v>
      </c>
      <c r="L22" s="276">
        <f t="shared" ref="L22" si="5">K22+K24</f>
        <v>0</v>
      </c>
      <c r="M22" s="51"/>
      <c r="N22" s="282"/>
      <c r="O22" s="283"/>
      <c r="P22" s="283"/>
      <c r="Q22" s="283"/>
      <c r="R22" s="283"/>
      <c r="S22" s="283"/>
      <c r="T22" s="284"/>
    </row>
    <row r="23" spans="1:20" ht="16.149999999999999" customHeight="1" thickBot="1">
      <c r="A23" s="226"/>
      <c r="B23" s="227"/>
      <c r="C23" s="231"/>
      <c r="D23" s="54"/>
      <c r="E23" s="54"/>
      <c r="F23" s="54"/>
      <c r="G23" s="54"/>
      <c r="H23" s="54"/>
      <c r="I23" s="262"/>
      <c r="J23" s="263"/>
      <c r="K23" s="258"/>
      <c r="L23" s="276"/>
      <c r="M23" s="51"/>
      <c r="N23" s="282"/>
      <c r="O23" s="283"/>
      <c r="P23" s="283"/>
      <c r="Q23" s="283"/>
      <c r="R23" s="283"/>
      <c r="S23" s="283"/>
      <c r="T23" s="284"/>
    </row>
    <row r="24" spans="1:20" ht="16.899999999999999" customHeight="1" thickBot="1">
      <c r="A24" s="228"/>
      <c r="B24" s="229"/>
      <c r="C24" s="56" t="str">
        <f>'SET UP'!$A$53</f>
        <v>CAREER FIT</v>
      </c>
      <c r="D24" s="55"/>
      <c r="E24" s="14"/>
      <c r="F24" s="14"/>
      <c r="G24" s="14"/>
      <c r="H24" s="14"/>
      <c r="I24" s="264"/>
      <c r="J24" s="265"/>
      <c r="K24" s="75">
        <f>SUM(D24:H24)</f>
        <v>0</v>
      </c>
      <c r="L24" s="276"/>
      <c r="M24" s="51"/>
      <c r="N24" s="285"/>
      <c r="O24" s="286"/>
      <c r="P24" s="286"/>
      <c r="Q24" s="286"/>
      <c r="R24" s="286"/>
      <c r="S24" s="286"/>
      <c r="T24" s="287"/>
    </row>
    <row r="25" spans="1:20" ht="15" customHeight="1">
      <c r="A25" s="224" t="str">
        <f>'SET UP'!A19</f>
        <v>Applicant # 8</v>
      </c>
      <c r="B25" s="225"/>
      <c r="C25" s="230" t="str">
        <f>'SET UP'!$A$44</f>
        <v>BEHAVIOR</v>
      </c>
      <c r="D25" s="54"/>
      <c r="E25" s="54"/>
      <c r="F25" s="54"/>
      <c r="G25" s="54"/>
      <c r="H25" s="54"/>
      <c r="I25" s="260"/>
      <c r="J25" s="261"/>
      <c r="K25" s="257">
        <f>SUM(D25:H26)</f>
        <v>0</v>
      </c>
      <c r="L25" s="276">
        <f t="shared" ref="L25" si="6">K25+K27</f>
        <v>0</v>
      </c>
      <c r="M25" s="51"/>
      <c r="N25" s="51"/>
    </row>
    <row r="26" spans="1:20" ht="16.149999999999999" customHeight="1" thickBot="1">
      <c r="A26" s="226"/>
      <c r="B26" s="227"/>
      <c r="C26" s="231"/>
      <c r="D26" s="54"/>
      <c r="E26" s="54"/>
      <c r="F26" s="54"/>
      <c r="G26" s="54"/>
      <c r="H26" s="54"/>
      <c r="I26" s="262"/>
      <c r="J26" s="263"/>
      <c r="K26" s="258"/>
      <c r="L26" s="276"/>
      <c r="M26" s="51"/>
      <c r="N26" s="51"/>
    </row>
    <row r="27" spans="1:20" ht="16.899999999999999" customHeight="1" thickBot="1">
      <c r="A27" s="228"/>
      <c r="B27" s="229"/>
      <c r="C27" s="56" t="str">
        <f>'SET UP'!$A$53</f>
        <v>CAREER FIT</v>
      </c>
      <c r="D27" s="55"/>
      <c r="E27" s="14"/>
      <c r="F27" s="14"/>
      <c r="G27" s="14"/>
      <c r="H27" s="14"/>
      <c r="I27" s="264"/>
      <c r="J27" s="265"/>
      <c r="K27" s="75">
        <f>SUM(D27:H27)</f>
        <v>0</v>
      </c>
      <c r="L27" s="276"/>
      <c r="M27" s="51"/>
      <c r="N27" s="51"/>
    </row>
    <row r="28" spans="1:20" ht="15" customHeight="1">
      <c r="A28" s="224" t="str">
        <f>'SET UP'!A21</f>
        <v>Applicant # 9</v>
      </c>
      <c r="B28" s="225"/>
      <c r="C28" s="230" t="str">
        <f>'SET UP'!$A$44</f>
        <v>BEHAVIOR</v>
      </c>
      <c r="D28" s="54"/>
      <c r="E28" s="54"/>
      <c r="F28" s="54"/>
      <c r="G28" s="54"/>
      <c r="H28" s="54"/>
      <c r="I28" s="260"/>
      <c r="J28" s="261"/>
      <c r="K28" s="257">
        <f>SUM(D28:H29)</f>
        <v>0</v>
      </c>
      <c r="L28" s="276">
        <f t="shared" ref="L28" si="7">K28+K30</f>
        <v>0</v>
      </c>
      <c r="M28" s="51"/>
      <c r="N28" s="51"/>
    </row>
    <row r="29" spans="1:20" ht="16.149999999999999" customHeight="1" thickBot="1">
      <c r="A29" s="226"/>
      <c r="B29" s="227"/>
      <c r="C29" s="231"/>
      <c r="D29" s="54"/>
      <c r="E29" s="54"/>
      <c r="F29" s="54"/>
      <c r="G29" s="54"/>
      <c r="H29" s="54"/>
      <c r="I29" s="262"/>
      <c r="J29" s="263"/>
      <c r="K29" s="258"/>
      <c r="L29" s="276"/>
      <c r="M29" s="51"/>
      <c r="N29" s="51"/>
    </row>
    <row r="30" spans="1:20" ht="16.899999999999999" customHeight="1" thickBot="1">
      <c r="A30" s="228"/>
      <c r="B30" s="229"/>
      <c r="C30" s="56" t="str">
        <f>'SET UP'!$A$53</f>
        <v>CAREER FIT</v>
      </c>
      <c r="D30" s="55"/>
      <c r="E30" s="14"/>
      <c r="F30" s="14"/>
      <c r="G30" s="14"/>
      <c r="H30" s="14"/>
      <c r="I30" s="264"/>
      <c r="J30" s="265"/>
      <c r="K30" s="75">
        <f>SUM(D30:H30)</f>
        <v>0</v>
      </c>
      <c r="L30" s="276"/>
      <c r="M30" s="51"/>
      <c r="N30" s="51"/>
    </row>
    <row r="31" spans="1:20" ht="15" customHeight="1">
      <c r="A31" s="224" t="str">
        <f>'SET UP'!A23</f>
        <v>Applicant # 10</v>
      </c>
      <c r="B31" s="225"/>
      <c r="C31" s="230" t="str">
        <f>'SET UP'!$A$44</f>
        <v>BEHAVIOR</v>
      </c>
      <c r="D31" s="54"/>
      <c r="E31" s="54"/>
      <c r="F31" s="54"/>
      <c r="G31" s="54"/>
      <c r="H31" s="54"/>
      <c r="I31" s="260"/>
      <c r="J31" s="261"/>
      <c r="K31" s="257">
        <f>SUM(D31:H32)</f>
        <v>0</v>
      </c>
      <c r="L31" s="276">
        <f>K31+K33</f>
        <v>0</v>
      </c>
      <c r="M31" s="51"/>
      <c r="N31" s="51"/>
    </row>
    <row r="32" spans="1:20" ht="16.149999999999999" customHeight="1" thickBot="1">
      <c r="A32" s="226"/>
      <c r="B32" s="227"/>
      <c r="C32" s="231"/>
      <c r="D32" s="54"/>
      <c r="E32" s="54"/>
      <c r="F32" s="54"/>
      <c r="G32" s="54"/>
      <c r="H32" s="54"/>
      <c r="I32" s="262"/>
      <c r="J32" s="263"/>
      <c r="K32" s="258"/>
      <c r="L32" s="276"/>
      <c r="M32" s="51"/>
      <c r="N32" s="51"/>
    </row>
    <row r="33" spans="1:14" ht="16.899999999999999" customHeight="1" thickBot="1">
      <c r="A33" s="228"/>
      <c r="B33" s="229"/>
      <c r="C33" s="56" t="str">
        <f>'SET UP'!$A$53</f>
        <v>CAREER FIT</v>
      </c>
      <c r="D33" s="55"/>
      <c r="E33" s="14"/>
      <c r="F33" s="14"/>
      <c r="G33" s="14"/>
      <c r="H33" s="14"/>
      <c r="I33" s="264"/>
      <c r="J33" s="265"/>
      <c r="K33" s="75">
        <f>SUM(D33:H33)</f>
        <v>0</v>
      </c>
      <c r="L33" s="276"/>
      <c r="M33" s="51"/>
      <c r="N33" s="51"/>
    </row>
    <row r="34" spans="1:14" ht="19.899999999999999" customHeight="1">
      <c r="A34" s="111" t="str">
        <f>'SET UP'!$A$44</f>
        <v>BEHAVIOR</v>
      </c>
      <c r="B34" s="234" t="str">
        <f>'SET UP'!$B$44</f>
        <v xml:space="preserve">SCORING RUBRIC  </v>
      </c>
      <c r="C34" s="234"/>
      <c r="D34" s="234"/>
      <c r="E34" s="234"/>
      <c r="F34" s="234"/>
      <c r="G34" s="234"/>
      <c r="H34" s="234"/>
      <c r="I34" s="234"/>
      <c r="J34" s="235"/>
      <c r="K34" s="15"/>
      <c r="L34" s="2"/>
      <c r="M34" s="51"/>
      <c r="N34" s="51"/>
    </row>
    <row r="35" spans="1:14" ht="19.899999999999999" customHeight="1">
      <c r="A35" s="112"/>
      <c r="B35" s="236" t="str">
        <f>'SET UP'!$B$45</f>
        <v xml:space="preserve">Based on Situation (S), Task (T), Action (A), Result (R) protocols.  </v>
      </c>
      <c r="C35" s="236"/>
      <c r="D35" s="236"/>
      <c r="E35" s="236"/>
      <c r="F35" s="236"/>
      <c r="G35" s="236"/>
      <c r="H35" s="236"/>
      <c r="I35" s="236"/>
      <c r="J35" s="237"/>
      <c r="K35" s="15"/>
      <c r="L35" s="2"/>
      <c r="M35" s="51"/>
      <c r="N35" s="51"/>
    </row>
    <row r="36" spans="1:14" ht="33" customHeight="1" thickBot="1">
      <c r="A36" s="113"/>
      <c r="B36" s="236" t="str">
        <f>'SET UP'!$B$46</f>
        <v xml:space="preserve">~ Targeted Selection Scoring Rubric (Maximum Score 5  per item) </v>
      </c>
      <c r="C36" s="236"/>
      <c r="D36" s="236"/>
      <c r="E36" s="236"/>
      <c r="F36" s="236"/>
      <c r="G36" s="236"/>
      <c r="H36" s="236"/>
      <c r="I36" s="236"/>
      <c r="J36" s="237"/>
      <c r="K36" s="15"/>
      <c r="L36" s="2"/>
      <c r="M36" s="51"/>
      <c r="N36" s="51"/>
    </row>
    <row r="37" spans="1:14" ht="31.15" customHeight="1">
      <c r="A37" s="72">
        <f>'SET UP'!$A$47</f>
        <v>0</v>
      </c>
      <c r="B37" s="246" t="str">
        <f>'SET UP'!$B$47</f>
        <v>No response.</v>
      </c>
      <c r="C37" s="247"/>
      <c r="D37" s="247"/>
      <c r="E37" s="247"/>
      <c r="F37" s="247"/>
      <c r="G37" s="247"/>
      <c r="H37" s="247"/>
      <c r="I37" s="247"/>
      <c r="J37" s="248"/>
      <c r="K37" s="15"/>
      <c r="L37" s="2"/>
      <c r="M37" s="51"/>
      <c r="N37" s="51"/>
    </row>
    <row r="38" spans="1:14" ht="19.149999999999999" customHeight="1">
      <c r="A38" s="73">
        <f>'SET UP'!$A$48</f>
        <v>1</v>
      </c>
      <c r="B38" s="249" t="str">
        <f>'SET UP'!$B$48</f>
        <v>STAR missing, answer was vague/incomplete or unrelated to the question.</v>
      </c>
      <c r="C38" s="250"/>
      <c r="D38" s="250"/>
      <c r="E38" s="250"/>
      <c r="F38" s="250"/>
      <c r="G38" s="250"/>
      <c r="H38" s="250"/>
      <c r="I38" s="250"/>
      <c r="J38" s="251"/>
      <c r="K38" s="15"/>
      <c r="L38" s="2"/>
      <c r="M38" s="51"/>
      <c r="N38" s="51"/>
    </row>
    <row r="39" spans="1:14" ht="21" customHeight="1">
      <c r="A39" s="73">
        <f>'SET UP'!$A$49</f>
        <v>2</v>
      </c>
      <c r="B39" s="249" t="str">
        <f>'SET UP'!$B$49</f>
        <v>Answer included some STAR elements but there were incomplete or missing components.</v>
      </c>
      <c r="C39" s="250"/>
      <c r="D39" s="250"/>
      <c r="E39" s="250"/>
      <c r="F39" s="250"/>
      <c r="G39" s="250"/>
      <c r="H39" s="250"/>
      <c r="I39" s="250"/>
      <c r="J39" s="251"/>
    </row>
    <row r="40" spans="1:14" ht="19.149999999999999" customHeight="1">
      <c r="A40" s="73">
        <f>'SET UP'!$A$50</f>
        <v>3</v>
      </c>
      <c r="B40" s="249" t="str">
        <f>'SET UP'!$B$50</f>
        <v>Gave complete STAR with two (2) or more vague areas (relevance/relatedness), average.</v>
      </c>
      <c r="C40" s="250"/>
      <c r="D40" s="250"/>
      <c r="E40" s="250"/>
      <c r="F40" s="250"/>
      <c r="G40" s="250"/>
      <c r="H40" s="250"/>
      <c r="I40" s="250"/>
      <c r="J40" s="251"/>
    </row>
    <row r="41" spans="1:14" ht="21" customHeight="1">
      <c r="A41" s="73">
        <f>'SET UP'!$A$51</f>
        <v>4</v>
      </c>
      <c r="B41" s="249" t="str">
        <f>'SET UP'!$B$51</f>
        <v>Gave complete STAR -  above average response.</v>
      </c>
      <c r="C41" s="250"/>
      <c r="D41" s="250"/>
      <c r="E41" s="250"/>
      <c r="F41" s="250"/>
      <c r="G41" s="250"/>
      <c r="H41" s="250"/>
      <c r="I41" s="250"/>
      <c r="J41" s="251"/>
    </row>
    <row r="42" spans="1:14" ht="21" customHeight="1" thickBot="1">
      <c r="A42" s="74">
        <f>'SET UP'!$A$52</f>
        <v>5</v>
      </c>
      <c r="B42" s="252" t="str">
        <f>'SET UP'!$B$52</f>
        <v>Comprehensive response, includes all elements of the STAR, highly skilled, well above average.</v>
      </c>
      <c r="C42" s="253"/>
      <c r="D42" s="253"/>
      <c r="E42" s="253"/>
      <c r="F42" s="253"/>
      <c r="G42" s="253"/>
      <c r="H42" s="253"/>
      <c r="I42" s="253"/>
      <c r="J42" s="254"/>
    </row>
    <row r="43" spans="1:14" ht="21" customHeight="1">
      <c r="A43" s="255" t="str">
        <f>'SET UP'!$A$53</f>
        <v>CAREER FIT</v>
      </c>
      <c r="B43" s="238" t="str">
        <f>'SET UP'!$B$53</f>
        <v>Career Fit values are either "0" or "1" depending on how well the motivators demonstrate authentic/organic  behavior.</v>
      </c>
      <c r="C43" s="97"/>
      <c r="D43" s="97"/>
      <c r="E43" s="97"/>
      <c r="F43" s="97"/>
      <c r="G43" s="97"/>
      <c r="H43" s="97"/>
      <c r="I43" s="97"/>
      <c r="J43" s="98"/>
    </row>
    <row r="44" spans="1:14" ht="21" customHeight="1" thickBot="1">
      <c r="A44" s="256" t="str">
        <f>'SET UP'!$A$44</f>
        <v>BEHAVIOR</v>
      </c>
      <c r="B44" s="239" t="str">
        <f>'SET UP'!$B$52</f>
        <v>Comprehensive response, includes all elements of the STAR, highly skilled, well above average.</v>
      </c>
      <c r="C44" s="240"/>
      <c r="D44" s="240"/>
      <c r="E44" s="240"/>
      <c r="F44" s="240"/>
      <c r="G44" s="240"/>
      <c r="H44" s="240"/>
      <c r="I44" s="240"/>
      <c r="J44" s="241"/>
    </row>
    <row r="45" spans="1:14" ht="15" customHeight="1">
      <c r="A45" s="232" t="str">
        <f>'SET UP'!$A$55</f>
        <v>ACUMEN</v>
      </c>
      <c r="B45" s="242" t="str">
        <f>'SET UP'!$B$55</f>
        <v>This value gives us an indication of  the applicanct potential contribution  to organizational culture and climate.</v>
      </c>
      <c r="C45" s="243"/>
      <c r="D45" s="243"/>
      <c r="E45" s="243"/>
      <c r="F45" s="243"/>
      <c r="G45" s="243"/>
      <c r="H45" s="243"/>
      <c r="I45" s="243"/>
      <c r="J45" s="244"/>
    </row>
    <row r="46" spans="1:14" ht="16.149999999999999" customHeight="1" thickBot="1">
      <c r="A46" s="233"/>
      <c r="B46" s="245" t="str">
        <f>'SET UP'!$B$52</f>
        <v>Comprehensive response, includes all elements of the STAR, highly skilled, well above average.</v>
      </c>
      <c r="C46" s="143"/>
      <c r="D46" s="143"/>
      <c r="E46" s="143"/>
      <c r="F46" s="143"/>
      <c r="G46" s="143"/>
      <c r="H46" s="143"/>
      <c r="I46" s="143"/>
      <c r="J46" s="144"/>
    </row>
  </sheetData>
  <sheetProtection sheet="1" selectLockedCells="1"/>
  <mergeCells count="73">
    <mergeCell ref="N1:T2"/>
    <mergeCell ref="B41:J41"/>
    <mergeCell ref="A19:B21"/>
    <mergeCell ref="L19:L21"/>
    <mergeCell ref="A22:B24"/>
    <mergeCell ref="A31:B33"/>
    <mergeCell ref="L31:L33"/>
    <mergeCell ref="A4:B6"/>
    <mergeCell ref="L4:L6"/>
    <mergeCell ref="A28:B30"/>
    <mergeCell ref="L28:L30"/>
    <mergeCell ref="B36:J36"/>
    <mergeCell ref="B37:J37"/>
    <mergeCell ref="B38:J38"/>
    <mergeCell ref="B39:J39"/>
    <mergeCell ref="B40:J40"/>
    <mergeCell ref="N5:T24"/>
    <mergeCell ref="A7:B9"/>
    <mergeCell ref="L7:L9"/>
    <mergeCell ref="A10:B12"/>
    <mergeCell ref="L10:L12"/>
    <mergeCell ref="A13:B15"/>
    <mergeCell ref="L13:L15"/>
    <mergeCell ref="A16:B18"/>
    <mergeCell ref="L16:L18"/>
    <mergeCell ref="L22:L24"/>
    <mergeCell ref="C19:C20"/>
    <mergeCell ref="C22:C23"/>
    <mergeCell ref="I4:J6"/>
    <mergeCell ref="I7:J9"/>
    <mergeCell ref="I10:J12"/>
    <mergeCell ref="I13:J15"/>
    <mergeCell ref="A1:J1"/>
    <mergeCell ref="K1:K3"/>
    <mergeCell ref="L1:L3"/>
    <mergeCell ref="A2:J2"/>
    <mergeCell ref="A3:B3"/>
    <mergeCell ref="D3:H3"/>
    <mergeCell ref="I3:J3"/>
    <mergeCell ref="I16:J18"/>
    <mergeCell ref="I19:J21"/>
    <mergeCell ref="I22:J24"/>
    <mergeCell ref="C4:C5"/>
    <mergeCell ref="C7:C8"/>
    <mergeCell ref="C10:C11"/>
    <mergeCell ref="C13:C14"/>
    <mergeCell ref="C16:C17"/>
    <mergeCell ref="A43:A44"/>
    <mergeCell ref="B43:J44"/>
    <mergeCell ref="A45:A46"/>
    <mergeCell ref="B45:J46"/>
    <mergeCell ref="L25:L27"/>
    <mergeCell ref="I25:J27"/>
    <mergeCell ref="B42:J42"/>
    <mergeCell ref="C25:C26"/>
    <mergeCell ref="C28:C29"/>
    <mergeCell ref="C31:C32"/>
    <mergeCell ref="A25:B27"/>
    <mergeCell ref="I28:J30"/>
    <mergeCell ref="I31:J33"/>
    <mergeCell ref="A34:A36"/>
    <mergeCell ref="B34:J34"/>
    <mergeCell ref="B35:J35"/>
    <mergeCell ref="K4:K5"/>
    <mergeCell ref="K7:K8"/>
    <mergeCell ref="K10:K11"/>
    <mergeCell ref="K13:K14"/>
    <mergeCell ref="K16:K17"/>
    <mergeCell ref="K19:K20"/>
    <mergeCell ref="K22:K23"/>
    <mergeCell ref="K25:K26"/>
    <mergeCell ref="K28:K29"/>
    <mergeCell ref="K31:K32"/>
  </mergeCells>
  <pageMargins left="0.7" right="0.7" top="0.75" bottom="0.75" header="0.3" footer="0.3"/>
  <pageSetup paperSize="5" scale="87" orientation="portrait" r:id="rId1"/>
  <headerFooter>
    <oddHeader>&amp;C&amp;"-,Bold"_x000D_</oddHeader>
  </headerFooter>
  <drawing r:id="rId2"/>
  <extLst>
    <ext xmlns:x14="http://schemas.microsoft.com/office/spreadsheetml/2009/9/main" uri="{78C0D931-6437-407d-A8EE-F0AAD7539E65}">
      <x14:conditionalFormattings>
        <x14:conditionalFormatting xmlns:xm="http://schemas.microsoft.com/office/excel/2006/main">
          <x14:cfRule type="expression" priority="1097" id="{549A9BF2-77C3-1B4B-B521-DB36347F63A5}">
            <xm:f>'SET UP'!$G$42&lt;5</xm:f>
            <x14:dxf>
              <font>
                <b/>
                <i val="0"/>
                <color rgb="FFFFFF00"/>
              </font>
              <fill>
                <patternFill>
                  <bgColor rgb="FFFF0000"/>
                </patternFill>
              </fill>
              <border>
                <left style="thin">
                  <color theme="5" tint="-0.24994659260841701"/>
                </left>
                <right style="thin">
                  <color theme="5" tint="-0.24994659260841701"/>
                </right>
                <top style="thin">
                  <color theme="5" tint="-0.24994659260841701"/>
                </top>
                <bottom style="thin">
                  <color theme="5" tint="-0.24994659260841701"/>
                </bottom>
              </border>
            </x14:dxf>
          </x14:cfRule>
          <xm:sqref>N1:T2</xm:sqref>
        </x14:conditionalFormatting>
        <x14:conditionalFormatting xmlns:xm="http://schemas.microsoft.com/office/excel/2006/main">
          <x14:cfRule type="expression" priority="145" id="{F65D0F69-954E-BD4F-9542-0E33A351330E}">
            <xm:f>'SET UP'!$A$5=""</xm:f>
            <x14:dxf>
              <font>
                <color theme="0" tint="-0.14996795556505021"/>
              </font>
              <fill>
                <patternFill>
                  <bgColor theme="0" tint="-0.14996795556505021"/>
                </patternFill>
              </fill>
            </x14:dxf>
          </x14:cfRule>
          <xm:sqref>A4:J6</xm:sqref>
        </x14:conditionalFormatting>
        <x14:conditionalFormatting xmlns:xm="http://schemas.microsoft.com/office/excel/2006/main">
          <x14:cfRule type="expression" priority="159" id="{CAE311F2-F389-054F-94A1-D461C2DA332B}">
            <xm:f>'SET UP'!$G$54&lt;1</xm:f>
            <x14:dxf>
              <font>
                <color theme="0" tint="-0.14996795556505021"/>
              </font>
              <fill>
                <patternFill>
                  <bgColor theme="0" tint="-0.14996795556505021"/>
                </patternFill>
              </fill>
            </x14:dxf>
          </x14:cfRule>
          <xm:sqref>D6</xm:sqref>
        </x14:conditionalFormatting>
        <x14:conditionalFormatting xmlns:xm="http://schemas.microsoft.com/office/excel/2006/main">
          <x14:cfRule type="expression" priority="160" id="{36B1055A-0A28-DE4F-A6FC-2095A77C38DB}">
            <xm:f>'SET UP'!$G$54&lt;2</xm:f>
            <x14:dxf>
              <font>
                <color theme="0" tint="-0.14996795556505021"/>
              </font>
              <fill>
                <patternFill>
                  <bgColor theme="0" tint="-0.14996795556505021"/>
                </patternFill>
              </fill>
            </x14:dxf>
          </x14:cfRule>
          <xm:sqref>E6</xm:sqref>
        </x14:conditionalFormatting>
        <x14:conditionalFormatting xmlns:xm="http://schemas.microsoft.com/office/excel/2006/main">
          <x14:cfRule type="expression" priority="158" id="{B4497AD3-2226-514A-87AF-1EBB2A0F71D6}">
            <xm:f>'SET UP'!$G$54&lt;3</xm:f>
            <x14:dxf>
              <font>
                <color theme="0" tint="-0.14996795556505021"/>
              </font>
              <fill>
                <patternFill>
                  <bgColor theme="0" tint="-0.14996795556505021"/>
                </patternFill>
              </fill>
            </x14:dxf>
          </x14:cfRule>
          <xm:sqref>F6</xm:sqref>
        </x14:conditionalFormatting>
        <x14:conditionalFormatting xmlns:xm="http://schemas.microsoft.com/office/excel/2006/main">
          <x14:cfRule type="expression" priority="157" id="{3B61D673-D088-9B4D-BBE7-CB6FBB258594}">
            <xm:f>'SET UP'!$G$54&lt;4</xm:f>
            <x14:dxf>
              <font>
                <color theme="0" tint="-0.14996795556505021"/>
              </font>
              <fill>
                <patternFill>
                  <bgColor theme="0" tint="-0.14996795556505021"/>
                </patternFill>
              </fill>
            </x14:dxf>
          </x14:cfRule>
          <xm:sqref>G6</xm:sqref>
        </x14:conditionalFormatting>
        <x14:conditionalFormatting xmlns:xm="http://schemas.microsoft.com/office/excel/2006/main">
          <x14:cfRule type="expression" priority="156" id="{8477A392-8667-C84E-9FAB-49CAF032B27C}">
            <xm:f>'SET UP'!$G$54&lt;5</xm:f>
            <x14:dxf>
              <font>
                <color theme="0" tint="-0.14996795556505021"/>
              </font>
              <fill>
                <patternFill>
                  <bgColor theme="0" tint="-0.14996795556505021"/>
                </patternFill>
              </fill>
            </x14:dxf>
          </x14:cfRule>
          <xm:sqref>H6</xm:sqref>
        </x14:conditionalFormatting>
        <x14:conditionalFormatting xmlns:xm="http://schemas.microsoft.com/office/excel/2006/main">
          <x14:cfRule type="expression" priority="155" id="{BF0FE57B-8FDC-8341-8664-2B2E19E0927D}">
            <xm:f>'SET UP'!$G$45&lt;1</xm:f>
            <x14:dxf>
              <font>
                <color theme="0" tint="-0.14996795556505021"/>
              </font>
              <fill>
                <patternFill>
                  <bgColor theme="0" tint="-0.14996795556505021"/>
                </patternFill>
              </fill>
            </x14:dxf>
          </x14:cfRule>
          <xm:sqref>D4</xm:sqref>
        </x14:conditionalFormatting>
        <x14:conditionalFormatting xmlns:xm="http://schemas.microsoft.com/office/excel/2006/main">
          <x14:cfRule type="expression" priority="154" id="{4AAE1A30-91EF-8544-A306-2C0C56B27732}">
            <xm:f>'SET UP'!$G$45&lt;2</xm:f>
            <x14:dxf>
              <font>
                <color theme="0" tint="-0.14996795556505021"/>
              </font>
              <fill>
                <patternFill>
                  <bgColor theme="0" tint="-0.14996795556505021"/>
                </patternFill>
              </fill>
            </x14:dxf>
          </x14:cfRule>
          <xm:sqref>E4</xm:sqref>
        </x14:conditionalFormatting>
        <x14:conditionalFormatting xmlns:xm="http://schemas.microsoft.com/office/excel/2006/main">
          <x14:cfRule type="expression" priority="153" id="{F76E4815-3C1D-2B4D-B4F7-5120F99877D2}">
            <xm:f>'SET UP'!$G$45&lt;3</xm:f>
            <x14:dxf>
              <font>
                <color theme="0" tint="-0.14996795556505021"/>
              </font>
              <fill>
                <patternFill>
                  <bgColor theme="0" tint="-0.14996795556505021"/>
                </patternFill>
              </fill>
            </x14:dxf>
          </x14:cfRule>
          <xm:sqref>F4</xm:sqref>
        </x14:conditionalFormatting>
        <x14:conditionalFormatting xmlns:xm="http://schemas.microsoft.com/office/excel/2006/main">
          <x14:cfRule type="expression" priority="152" id="{25D4EA4B-1728-704C-8441-D7A5C818A108}">
            <xm:f>'SET UP'!$G$45&lt;4</xm:f>
            <x14:dxf>
              <font>
                <color theme="0" tint="-0.14996795556505021"/>
              </font>
              <fill>
                <patternFill>
                  <bgColor theme="0" tint="-0.14996795556505021"/>
                </patternFill>
              </fill>
            </x14:dxf>
          </x14:cfRule>
          <xm:sqref>G4</xm:sqref>
        </x14:conditionalFormatting>
        <x14:conditionalFormatting xmlns:xm="http://schemas.microsoft.com/office/excel/2006/main">
          <x14:cfRule type="expression" priority="151" id="{9E60A0F1-7702-BA44-A5E4-93EB76E0327D}">
            <xm:f>'SET UP'!$G$45&lt;5</xm:f>
            <x14:dxf>
              <font>
                <color theme="0" tint="-0.14996795556505021"/>
              </font>
              <fill>
                <patternFill>
                  <bgColor theme="0" tint="-0.14996795556505021"/>
                </patternFill>
              </fill>
            </x14:dxf>
          </x14:cfRule>
          <xm:sqref>H4</xm:sqref>
        </x14:conditionalFormatting>
        <x14:conditionalFormatting xmlns:xm="http://schemas.microsoft.com/office/excel/2006/main">
          <x14:cfRule type="expression" priority="150" id="{C3885977-A0CB-184F-9C4D-98C7A8F88937}">
            <xm:f>'SET UP'!$G$45&lt;6</xm:f>
            <x14:dxf>
              <font>
                <color theme="0" tint="-0.14996795556505021"/>
              </font>
              <fill>
                <patternFill>
                  <bgColor theme="0" tint="-0.14996795556505021"/>
                </patternFill>
              </fill>
            </x14:dxf>
          </x14:cfRule>
          <xm:sqref>D5</xm:sqref>
        </x14:conditionalFormatting>
        <x14:conditionalFormatting xmlns:xm="http://schemas.microsoft.com/office/excel/2006/main">
          <x14:cfRule type="expression" priority="149" id="{4D548E3A-A78B-A54F-90EC-7D18042829EE}">
            <xm:f>'SET UP'!$G$45&lt;7</xm:f>
            <x14:dxf>
              <font>
                <color theme="0" tint="-0.14996795556505021"/>
              </font>
              <fill>
                <patternFill>
                  <bgColor theme="0" tint="-0.14996795556505021"/>
                </patternFill>
              </fill>
            </x14:dxf>
          </x14:cfRule>
          <xm:sqref>E5</xm:sqref>
        </x14:conditionalFormatting>
        <x14:conditionalFormatting xmlns:xm="http://schemas.microsoft.com/office/excel/2006/main">
          <x14:cfRule type="expression" priority="148" id="{0E688EFE-BC75-814B-BF8D-913FC7D99EEE}">
            <xm:f>'SET UP'!$G$45&lt;8</xm:f>
            <x14:dxf>
              <font>
                <color theme="0" tint="-0.14996795556505021"/>
              </font>
              <fill>
                <patternFill>
                  <bgColor theme="0" tint="-0.14996795556505021"/>
                </patternFill>
              </fill>
            </x14:dxf>
          </x14:cfRule>
          <xm:sqref>F5</xm:sqref>
        </x14:conditionalFormatting>
        <x14:conditionalFormatting xmlns:xm="http://schemas.microsoft.com/office/excel/2006/main">
          <x14:cfRule type="expression" priority="147" id="{3BA719BC-C99D-D34D-9E2D-CFD09BCCD793}">
            <xm:f>'SET UP'!$G$45&lt;9</xm:f>
            <x14:dxf>
              <font>
                <color theme="0" tint="-0.14996795556505021"/>
              </font>
              <fill>
                <patternFill>
                  <bgColor theme="0" tint="-0.14996795556505021"/>
                </patternFill>
              </fill>
            </x14:dxf>
          </x14:cfRule>
          <xm:sqref>G5</xm:sqref>
        </x14:conditionalFormatting>
        <x14:conditionalFormatting xmlns:xm="http://schemas.microsoft.com/office/excel/2006/main">
          <x14:cfRule type="expression" priority="146" id="{90E4E1DC-8DAD-BC4F-A6D5-4E798AEE9CCF}">
            <xm:f>'SET UP'!$G$45&lt;10</xm:f>
            <x14:dxf>
              <font>
                <color theme="0" tint="-0.14996795556505021"/>
              </font>
              <fill>
                <patternFill>
                  <bgColor theme="0" tint="-0.14996795556505021"/>
                </patternFill>
              </fill>
            </x14:dxf>
          </x14:cfRule>
          <xm:sqref>H5</xm:sqref>
        </x14:conditionalFormatting>
        <x14:conditionalFormatting xmlns:xm="http://schemas.microsoft.com/office/excel/2006/main">
          <x14:cfRule type="expression" priority="129" id="{14AE2FE9-DD91-D545-BC73-31AC5BC9D791}">
            <xm:f>'SET UP'!$A$7=""</xm:f>
            <x14:dxf>
              <font>
                <color theme="0" tint="-0.14996795556505021"/>
              </font>
              <fill>
                <patternFill>
                  <bgColor theme="0" tint="-0.14996795556505021"/>
                </patternFill>
              </fill>
            </x14:dxf>
          </x14:cfRule>
          <xm:sqref>A7:J9</xm:sqref>
        </x14:conditionalFormatting>
        <x14:conditionalFormatting xmlns:xm="http://schemas.microsoft.com/office/excel/2006/main">
          <x14:cfRule type="expression" priority="143" id="{0815AEB6-92C3-9147-AE2D-7A6274A15991}">
            <xm:f>'SET UP'!$G$54&lt;1</xm:f>
            <x14:dxf>
              <font>
                <color theme="0" tint="-0.14996795556505021"/>
              </font>
              <fill>
                <patternFill>
                  <bgColor theme="0" tint="-0.14996795556505021"/>
                </patternFill>
              </fill>
            </x14:dxf>
          </x14:cfRule>
          <xm:sqref>D9</xm:sqref>
        </x14:conditionalFormatting>
        <x14:conditionalFormatting xmlns:xm="http://schemas.microsoft.com/office/excel/2006/main">
          <x14:cfRule type="expression" priority="144" id="{15B84AB2-EB54-4441-8302-208F7BADFCC5}">
            <xm:f>'SET UP'!$G$54&lt;2</xm:f>
            <x14:dxf>
              <font>
                <color theme="0" tint="-0.14996795556505021"/>
              </font>
              <fill>
                <patternFill>
                  <bgColor theme="0" tint="-0.14996795556505021"/>
                </patternFill>
              </fill>
            </x14:dxf>
          </x14:cfRule>
          <xm:sqref>E9</xm:sqref>
        </x14:conditionalFormatting>
        <x14:conditionalFormatting xmlns:xm="http://schemas.microsoft.com/office/excel/2006/main">
          <x14:cfRule type="expression" priority="142" id="{5104AE81-F540-A043-BF1E-B164DAE1D5E9}">
            <xm:f>'SET UP'!$G$54&lt;3</xm:f>
            <x14:dxf>
              <font>
                <color theme="0" tint="-0.14996795556505021"/>
              </font>
              <fill>
                <patternFill>
                  <bgColor theme="0" tint="-0.14996795556505021"/>
                </patternFill>
              </fill>
            </x14:dxf>
          </x14:cfRule>
          <xm:sqref>F9</xm:sqref>
        </x14:conditionalFormatting>
        <x14:conditionalFormatting xmlns:xm="http://schemas.microsoft.com/office/excel/2006/main">
          <x14:cfRule type="expression" priority="141" id="{DDB79380-613A-9546-81D3-4FBED593782B}">
            <xm:f>'SET UP'!$G$54&lt;4</xm:f>
            <x14:dxf>
              <font>
                <color theme="0" tint="-0.14996795556505021"/>
              </font>
              <fill>
                <patternFill>
                  <bgColor theme="0" tint="-0.14996795556505021"/>
                </patternFill>
              </fill>
            </x14:dxf>
          </x14:cfRule>
          <xm:sqref>G9</xm:sqref>
        </x14:conditionalFormatting>
        <x14:conditionalFormatting xmlns:xm="http://schemas.microsoft.com/office/excel/2006/main">
          <x14:cfRule type="expression" priority="140" id="{978C8AD9-818D-1E4D-B560-9744E681881E}">
            <xm:f>'SET UP'!$G$54&lt;5</xm:f>
            <x14:dxf>
              <font>
                <color theme="0" tint="-0.14996795556505021"/>
              </font>
              <fill>
                <patternFill>
                  <bgColor theme="0" tint="-0.14996795556505021"/>
                </patternFill>
              </fill>
            </x14:dxf>
          </x14:cfRule>
          <xm:sqref>H9</xm:sqref>
        </x14:conditionalFormatting>
        <x14:conditionalFormatting xmlns:xm="http://schemas.microsoft.com/office/excel/2006/main">
          <x14:cfRule type="expression" priority="139" id="{D9EA83B8-ED81-F941-AFCF-369B12650797}">
            <xm:f>'SET UP'!$G$45&lt;1</xm:f>
            <x14:dxf>
              <font>
                <color theme="0" tint="-0.14996795556505021"/>
              </font>
              <fill>
                <patternFill>
                  <bgColor theme="0" tint="-0.14996795556505021"/>
                </patternFill>
              </fill>
            </x14:dxf>
          </x14:cfRule>
          <xm:sqref>D7</xm:sqref>
        </x14:conditionalFormatting>
        <x14:conditionalFormatting xmlns:xm="http://schemas.microsoft.com/office/excel/2006/main">
          <x14:cfRule type="expression" priority="138" id="{4B8BD7A0-140D-9A4D-A882-1F6A2A283B0A}">
            <xm:f>'SET UP'!$G$45&lt;2</xm:f>
            <x14:dxf>
              <font>
                <color theme="0" tint="-0.14996795556505021"/>
              </font>
              <fill>
                <patternFill>
                  <bgColor theme="0" tint="-0.14996795556505021"/>
                </patternFill>
              </fill>
            </x14:dxf>
          </x14:cfRule>
          <xm:sqref>E7</xm:sqref>
        </x14:conditionalFormatting>
        <x14:conditionalFormatting xmlns:xm="http://schemas.microsoft.com/office/excel/2006/main">
          <x14:cfRule type="expression" priority="137" id="{FC3F4E8F-DC6D-9C42-8D08-B8DB4CB01252}">
            <xm:f>'SET UP'!$G$45&lt;3</xm:f>
            <x14:dxf>
              <font>
                <color theme="0" tint="-0.14996795556505021"/>
              </font>
              <fill>
                <patternFill>
                  <bgColor theme="0" tint="-0.14996795556505021"/>
                </patternFill>
              </fill>
            </x14:dxf>
          </x14:cfRule>
          <xm:sqref>F7</xm:sqref>
        </x14:conditionalFormatting>
        <x14:conditionalFormatting xmlns:xm="http://schemas.microsoft.com/office/excel/2006/main">
          <x14:cfRule type="expression" priority="136" id="{73F1C5A0-8C76-DB44-B571-F6D98259F9B1}">
            <xm:f>'SET UP'!$G$45&lt;4</xm:f>
            <x14:dxf>
              <font>
                <color theme="0" tint="-0.14996795556505021"/>
              </font>
              <fill>
                <patternFill>
                  <bgColor theme="0" tint="-0.14996795556505021"/>
                </patternFill>
              </fill>
            </x14:dxf>
          </x14:cfRule>
          <xm:sqref>G7</xm:sqref>
        </x14:conditionalFormatting>
        <x14:conditionalFormatting xmlns:xm="http://schemas.microsoft.com/office/excel/2006/main">
          <x14:cfRule type="expression" priority="135" id="{356B380A-17CB-DE40-87FD-210830EEB9E4}">
            <xm:f>'SET UP'!$G$45&lt;5</xm:f>
            <x14:dxf>
              <font>
                <color theme="0" tint="-0.14996795556505021"/>
              </font>
              <fill>
                <patternFill>
                  <bgColor theme="0" tint="-0.14996795556505021"/>
                </patternFill>
              </fill>
            </x14:dxf>
          </x14:cfRule>
          <xm:sqref>H7</xm:sqref>
        </x14:conditionalFormatting>
        <x14:conditionalFormatting xmlns:xm="http://schemas.microsoft.com/office/excel/2006/main">
          <x14:cfRule type="expression" priority="134" id="{F5030DFC-9906-A945-81C1-1A11B83C8DB8}">
            <xm:f>'SET UP'!$G$45&lt;6</xm:f>
            <x14:dxf>
              <font>
                <color theme="0" tint="-0.14996795556505021"/>
              </font>
              <fill>
                <patternFill>
                  <bgColor theme="0" tint="-0.14996795556505021"/>
                </patternFill>
              </fill>
            </x14:dxf>
          </x14:cfRule>
          <xm:sqref>D8</xm:sqref>
        </x14:conditionalFormatting>
        <x14:conditionalFormatting xmlns:xm="http://schemas.microsoft.com/office/excel/2006/main">
          <x14:cfRule type="expression" priority="133" id="{BC63B107-FA7B-254C-8580-E08916A4D576}">
            <xm:f>'SET UP'!$G$45&lt;7</xm:f>
            <x14:dxf>
              <font>
                <color theme="0" tint="-0.14996795556505021"/>
              </font>
              <fill>
                <patternFill>
                  <bgColor theme="0" tint="-0.14996795556505021"/>
                </patternFill>
              </fill>
            </x14:dxf>
          </x14:cfRule>
          <xm:sqref>E8</xm:sqref>
        </x14:conditionalFormatting>
        <x14:conditionalFormatting xmlns:xm="http://schemas.microsoft.com/office/excel/2006/main">
          <x14:cfRule type="expression" priority="132" id="{8E1C7B43-FA8D-F84A-88D6-3DB2E509E086}">
            <xm:f>'SET UP'!$G$45&lt;8</xm:f>
            <x14:dxf>
              <font>
                <color theme="0" tint="-0.14996795556505021"/>
              </font>
              <fill>
                <patternFill>
                  <bgColor theme="0" tint="-0.14996795556505021"/>
                </patternFill>
              </fill>
            </x14:dxf>
          </x14:cfRule>
          <xm:sqref>F8</xm:sqref>
        </x14:conditionalFormatting>
        <x14:conditionalFormatting xmlns:xm="http://schemas.microsoft.com/office/excel/2006/main">
          <x14:cfRule type="expression" priority="131" id="{47090B6D-1ED2-4944-BE75-D9119BF7B789}">
            <xm:f>'SET UP'!$G$45&lt;9</xm:f>
            <x14:dxf>
              <font>
                <color theme="0" tint="-0.14996795556505021"/>
              </font>
              <fill>
                <patternFill>
                  <bgColor theme="0" tint="-0.14996795556505021"/>
                </patternFill>
              </fill>
            </x14:dxf>
          </x14:cfRule>
          <xm:sqref>G8</xm:sqref>
        </x14:conditionalFormatting>
        <x14:conditionalFormatting xmlns:xm="http://schemas.microsoft.com/office/excel/2006/main">
          <x14:cfRule type="expression" priority="130" id="{BA381086-C41B-FA4F-B57B-DFF13DEFDFF7}">
            <xm:f>'SET UP'!$G$45&lt;10</xm:f>
            <x14:dxf>
              <font>
                <color theme="0" tint="-0.14996795556505021"/>
              </font>
              <fill>
                <patternFill>
                  <bgColor theme="0" tint="-0.14996795556505021"/>
                </patternFill>
              </fill>
            </x14:dxf>
          </x14:cfRule>
          <xm:sqref>H8</xm:sqref>
        </x14:conditionalFormatting>
        <x14:conditionalFormatting xmlns:xm="http://schemas.microsoft.com/office/excel/2006/main">
          <x14:cfRule type="expression" priority="113" id="{8876274E-F3E7-3F41-B05B-42696644082A}">
            <xm:f>'SET UP'!$A$9=""</xm:f>
            <x14:dxf>
              <font>
                <color theme="0" tint="-0.14996795556505021"/>
              </font>
              <fill>
                <patternFill>
                  <bgColor theme="0" tint="-0.14996795556505021"/>
                </patternFill>
              </fill>
            </x14:dxf>
          </x14:cfRule>
          <xm:sqref>A10:J12</xm:sqref>
        </x14:conditionalFormatting>
        <x14:conditionalFormatting xmlns:xm="http://schemas.microsoft.com/office/excel/2006/main">
          <x14:cfRule type="expression" priority="127" id="{1243D413-E7D8-C64E-9F5A-2D05A32CA4F5}">
            <xm:f>'SET UP'!$G$54&lt;1</xm:f>
            <x14:dxf>
              <font>
                <color theme="0" tint="-0.14996795556505021"/>
              </font>
              <fill>
                <patternFill>
                  <bgColor theme="0" tint="-0.14996795556505021"/>
                </patternFill>
              </fill>
            </x14:dxf>
          </x14:cfRule>
          <xm:sqref>D12</xm:sqref>
        </x14:conditionalFormatting>
        <x14:conditionalFormatting xmlns:xm="http://schemas.microsoft.com/office/excel/2006/main">
          <x14:cfRule type="expression" priority="128" id="{B8C47C24-D8AE-B24E-8AD9-4B629483E23C}">
            <xm:f>'SET UP'!$G$54&lt;2</xm:f>
            <x14:dxf>
              <font>
                <color theme="0" tint="-0.14996795556505021"/>
              </font>
              <fill>
                <patternFill>
                  <bgColor theme="0" tint="-0.14996795556505021"/>
                </patternFill>
              </fill>
            </x14:dxf>
          </x14:cfRule>
          <xm:sqref>E12</xm:sqref>
        </x14:conditionalFormatting>
        <x14:conditionalFormatting xmlns:xm="http://schemas.microsoft.com/office/excel/2006/main">
          <x14:cfRule type="expression" priority="126" id="{7CF3AA04-4159-A540-8B72-464860782132}">
            <xm:f>'SET UP'!$G$54&lt;3</xm:f>
            <x14:dxf>
              <font>
                <color theme="0" tint="-0.14996795556505021"/>
              </font>
              <fill>
                <patternFill>
                  <bgColor theme="0" tint="-0.14996795556505021"/>
                </patternFill>
              </fill>
            </x14:dxf>
          </x14:cfRule>
          <xm:sqref>F12</xm:sqref>
        </x14:conditionalFormatting>
        <x14:conditionalFormatting xmlns:xm="http://schemas.microsoft.com/office/excel/2006/main">
          <x14:cfRule type="expression" priority="125" id="{192FE95B-C2B9-8844-94AF-063F2E94DA32}">
            <xm:f>'SET UP'!$G$54&lt;4</xm:f>
            <x14:dxf>
              <font>
                <color theme="0" tint="-0.14996795556505021"/>
              </font>
              <fill>
                <patternFill>
                  <bgColor theme="0" tint="-0.14996795556505021"/>
                </patternFill>
              </fill>
            </x14:dxf>
          </x14:cfRule>
          <xm:sqref>G12</xm:sqref>
        </x14:conditionalFormatting>
        <x14:conditionalFormatting xmlns:xm="http://schemas.microsoft.com/office/excel/2006/main">
          <x14:cfRule type="expression" priority="124" id="{9C43F56D-E61B-614C-B847-AC185278707E}">
            <xm:f>'SET UP'!$G$54&lt;5</xm:f>
            <x14:dxf>
              <font>
                <color theme="0" tint="-0.14996795556505021"/>
              </font>
              <fill>
                <patternFill>
                  <bgColor theme="0" tint="-0.14996795556505021"/>
                </patternFill>
              </fill>
            </x14:dxf>
          </x14:cfRule>
          <xm:sqref>H12</xm:sqref>
        </x14:conditionalFormatting>
        <x14:conditionalFormatting xmlns:xm="http://schemas.microsoft.com/office/excel/2006/main">
          <x14:cfRule type="expression" priority="123" id="{EEA9ED37-ADB4-824E-A7FD-31A151A687E5}">
            <xm:f>'SET UP'!$G$45&lt;1</xm:f>
            <x14:dxf>
              <font>
                <color theme="0" tint="-0.14996795556505021"/>
              </font>
              <fill>
                <patternFill>
                  <bgColor theme="0" tint="-0.14996795556505021"/>
                </patternFill>
              </fill>
            </x14:dxf>
          </x14:cfRule>
          <xm:sqref>D10</xm:sqref>
        </x14:conditionalFormatting>
        <x14:conditionalFormatting xmlns:xm="http://schemas.microsoft.com/office/excel/2006/main">
          <x14:cfRule type="expression" priority="122" id="{2A4869CE-D583-1F4C-A39A-C71C65AEA485}">
            <xm:f>'SET UP'!$G$45&lt;2</xm:f>
            <x14:dxf>
              <font>
                <color theme="0" tint="-0.14996795556505021"/>
              </font>
              <fill>
                <patternFill>
                  <bgColor theme="0" tint="-0.14996795556505021"/>
                </patternFill>
              </fill>
            </x14:dxf>
          </x14:cfRule>
          <xm:sqref>E10</xm:sqref>
        </x14:conditionalFormatting>
        <x14:conditionalFormatting xmlns:xm="http://schemas.microsoft.com/office/excel/2006/main">
          <x14:cfRule type="expression" priority="121" id="{9867EF64-CBC5-2445-A7FC-5DF68FBA89BB}">
            <xm:f>'SET UP'!$G$45&lt;3</xm:f>
            <x14:dxf>
              <font>
                <color theme="0" tint="-0.14996795556505021"/>
              </font>
              <fill>
                <patternFill>
                  <bgColor theme="0" tint="-0.14996795556505021"/>
                </patternFill>
              </fill>
            </x14:dxf>
          </x14:cfRule>
          <xm:sqref>F10</xm:sqref>
        </x14:conditionalFormatting>
        <x14:conditionalFormatting xmlns:xm="http://schemas.microsoft.com/office/excel/2006/main">
          <x14:cfRule type="expression" priority="120" id="{7AE2B818-B9C7-C246-8C3E-BEFCEBAC70E9}">
            <xm:f>'SET UP'!$G$45&lt;4</xm:f>
            <x14:dxf>
              <font>
                <color theme="0" tint="-0.14996795556505021"/>
              </font>
              <fill>
                <patternFill>
                  <bgColor theme="0" tint="-0.14996795556505021"/>
                </patternFill>
              </fill>
            </x14:dxf>
          </x14:cfRule>
          <xm:sqref>G10</xm:sqref>
        </x14:conditionalFormatting>
        <x14:conditionalFormatting xmlns:xm="http://schemas.microsoft.com/office/excel/2006/main">
          <x14:cfRule type="expression" priority="119" id="{B5D45249-96CE-B443-8865-BAFFD4F93058}">
            <xm:f>'SET UP'!$G$45&lt;5</xm:f>
            <x14:dxf>
              <font>
                <color theme="0" tint="-0.14996795556505021"/>
              </font>
              <fill>
                <patternFill>
                  <bgColor theme="0" tint="-0.14996795556505021"/>
                </patternFill>
              </fill>
            </x14:dxf>
          </x14:cfRule>
          <xm:sqref>H10</xm:sqref>
        </x14:conditionalFormatting>
        <x14:conditionalFormatting xmlns:xm="http://schemas.microsoft.com/office/excel/2006/main">
          <x14:cfRule type="expression" priority="118" id="{1F6CFA14-3CA1-E04B-8AFC-F880EF4E5E1D}">
            <xm:f>'SET UP'!$G$45&lt;6</xm:f>
            <x14:dxf>
              <font>
                <color theme="0" tint="-0.14996795556505021"/>
              </font>
              <fill>
                <patternFill>
                  <bgColor theme="0" tint="-0.14996795556505021"/>
                </patternFill>
              </fill>
            </x14:dxf>
          </x14:cfRule>
          <xm:sqref>D11</xm:sqref>
        </x14:conditionalFormatting>
        <x14:conditionalFormatting xmlns:xm="http://schemas.microsoft.com/office/excel/2006/main">
          <x14:cfRule type="expression" priority="117" id="{4338B0E8-0849-4B4A-885B-30C9D12248D6}">
            <xm:f>'SET UP'!$G$45&lt;7</xm:f>
            <x14:dxf>
              <font>
                <color theme="0" tint="-0.14996795556505021"/>
              </font>
              <fill>
                <patternFill>
                  <bgColor theme="0" tint="-0.14996795556505021"/>
                </patternFill>
              </fill>
            </x14:dxf>
          </x14:cfRule>
          <xm:sqref>E11</xm:sqref>
        </x14:conditionalFormatting>
        <x14:conditionalFormatting xmlns:xm="http://schemas.microsoft.com/office/excel/2006/main">
          <x14:cfRule type="expression" priority="116" id="{D4066BBA-3518-AF42-BA51-D0B0806A754A}">
            <xm:f>'SET UP'!$G$45&lt;8</xm:f>
            <x14:dxf>
              <font>
                <color theme="0" tint="-0.14996795556505021"/>
              </font>
              <fill>
                <patternFill>
                  <bgColor theme="0" tint="-0.14996795556505021"/>
                </patternFill>
              </fill>
            </x14:dxf>
          </x14:cfRule>
          <xm:sqref>F11</xm:sqref>
        </x14:conditionalFormatting>
        <x14:conditionalFormatting xmlns:xm="http://schemas.microsoft.com/office/excel/2006/main">
          <x14:cfRule type="expression" priority="115" id="{A49504C1-0100-3847-800B-71BFD9802FAE}">
            <xm:f>'SET UP'!$G$45&lt;9</xm:f>
            <x14:dxf>
              <font>
                <color theme="0" tint="-0.14996795556505021"/>
              </font>
              <fill>
                <patternFill>
                  <bgColor theme="0" tint="-0.14996795556505021"/>
                </patternFill>
              </fill>
            </x14:dxf>
          </x14:cfRule>
          <xm:sqref>G11</xm:sqref>
        </x14:conditionalFormatting>
        <x14:conditionalFormatting xmlns:xm="http://schemas.microsoft.com/office/excel/2006/main">
          <x14:cfRule type="expression" priority="114" id="{5BB40C0B-F363-3A43-A033-45BD67BA1842}">
            <xm:f>'SET UP'!$G$45&lt;10</xm:f>
            <x14:dxf>
              <font>
                <color theme="0" tint="-0.14996795556505021"/>
              </font>
              <fill>
                <patternFill>
                  <bgColor theme="0" tint="-0.14996795556505021"/>
                </patternFill>
              </fill>
            </x14:dxf>
          </x14:cfRule>
          <xm:sqref>H11</xm:sqref>
        </x14:conditionalFormatting>
        <x14:conditionalFormatting xmlns:xm="http://schemas.microsoft.com/office/excel/2006/main">
          <x14:cfRule type="expression" priority="97" id="{77810A76-9416-2D45-8EA9-A08B2E1E9726}">
            <xm:f>'SET UP'!$A$11=""</xm:f>
            <x14:dxf>
              <font>
                <color theme="0" tint="-0.14996795556505021"/>
              </font>
              <fill>
                <patternFill>
                  <bgColor theme="0" tint="-0.14996795556505021"/>
                </patternFill>
              </fill>
            </x14:dxf>
          </x14:cfRule>
          <xm:sqref>A13:J15</xm:sqref>
        </x14:conditionalFormatting>
        <x14:conditionalFormatting xmlns:xm="http://schemas.microsoft.com/office/excel/2006/main">
          <x14:cfRule type="expression" priority="111" id="{89257ED4-7E7C-4B4A-AA51-F9C325DC15B8}">
            <xm:f>'SET UP'!$G$54&lt;1</xm:f>
            <x14:dxf>
              <font>
                <color theme="0" tint="-0.14996795556505021"/>
              </font>
              <fill>
                <patternFill>
                  <bgColor theme="0" tint="-0.14996795556505021"/>
                </patternFill>
              </fill>
            </x14:dxf>
          </x14:cfRule>
          <xm:sqref>D15</xm:sqref>
        </x14:conditionalFormatting>
        <x14:conditionalFormatting xmlns:xm="http://schemas.microsoft.com/office/excel/2006/main">
          <x14:cfRule type="expression" priority="112" id="{87C386D0-3CFD-B543-BDF9-24080593BCDD}">
            <xm:f>'SET UP'!$G$54&lt;2</xm:f>
            <x14:dxf>
              <font>
                <color theme="0" tint="-0.14996795556505021"/>
              </font>
              <fill>
                <patternFill>
                  <bgColor theme="0" tint="-0.14996795556505021"/>
                </patternFill>
              </fill>
            </x14:dxf>
          </x14:cfRule>
          <xm:sqref>E15</xm:sqref>
        </x14:conditionalFormatting>
        <x14:conditionalFormatting xmlns:xm="http://schemas.microsoft.com/office/excel/2006/main">
          <x14:cfRule type="expression" priority="110" id="{600A9EB2-9694-2740-9EFB-D19E0068C08D}">
            <xm:f>'SET UP'!$G$54&lt;3</xm:f>
            <x14:dxf>
              <font>
                <color theme="0" tint="-0.14996795556505021"/>
              </font>
              <fill>
                <patternFill>
                  <bgColor theme="0" tint="-0.14996795556505021"/>
                </patternFill>
              </fill>
            </x14:dxf>
          </x14:cfRule>
          <xm:sqref>F15</xm:sqref>
        </x14:conditionalFormatting>
        <x14:conditionalFormatting xmlns:xm="http://schemas.microsoft.com/office/excel/2006/main">
          <x14:cfRule type="expression" priority="109" id="{D9F2C923-EADA-0A4D-8593-A32528BF28C1}">
            <xm:f>'SET UP'!$G$54&lt;4</xm:f>
            <x14:dxf>
              <font>
                <color theme="0" tint="-0.14996795556505021"/>
              </font>
              <fill>
                <patternFill>
                  <bgColor theme="0" tint="-0.14996795556505021"/>
                </patternFill>
              </fill>
            </x14:dxf>
          </x14:cfRule>
          <xm:sqref>G15</xm:sqref>
        </x14:conditionalFormatting>
        <x14:conditionalFormatting xmlns:xm="http://schemas.microsoft.com/office/excel/2006/main">
          <x14:cfRule type="expression" priority="108" id="{00001771-CC8E-5A46-87C6-EB0FEC18ACE4}">
            <xm:f>'SET UP'!$G$54&lt;5</xm:f>
            <x14:dxf>
              <font>
                <color theme="0" tint="-0.14996795556505021"/>
              </font>
              <fill>
                <patternFill>
                  <bgColor theme="0" tint="-0.14996795556505021"/>
                </patternFill>
              </fill>
            </x14:dxf>
          </x14:cfRule>
          <xm:sqref>H15</xm:sqref>
        </x14:conditionalFormatting>
        <x14:conditionalFormatting xmlns:xm="http://schemas.microsoft.com/office/excel/2006/main">
          <x14:cfRule type="expression" priority="107" id="{E047B2CF-A11B-A646-880D-7EEEF1461F57}">
            <xm:f>'SET UP'!$G$45&lt;1</xm:f>
            <x14:dxf>
              <font>
                <color theme="0" tint="-0.14996795556505021"/>
              </font>
              <fill>
                <patternFill>
                  <bgColor theme="0" tint="-0.14996795556505021"/>
                </patternFill>
              </fill>
            </x14:dxf>
          </x14:cfRule>
          <xm:sqref>D13</xm:sqref>
        </x14:conditionalFormatting>
        <x14:conditionalFormatting xmlns:xm="http://schemas.microsoft.com/office/excel/2006/main">
          <x14:cfRule type="expression" priority="106" id="{A06D3B10-F288-8B41-A729-FA843C5C1864}">
            <xm:f>'SET UP'!$G$45&lt;2</xm:f>
            <x14:dxf>
              <font>
                <color theme="0" tint="-0.14996795556505021"/>
              </font>
              <fill>
                <patternFill>
                  <bgColor theme="0" tint="-0.14996795556505021"/>
                </patternFill>
              </fill>
            </x14:dxf>
          </x14:cfRule>
          <xm:sqref>E13</xm:sqref>
        </x14:conditionalFormatting>
        <x14:conditionalFormatting xmlns:xm="http://schemas.microsoft.com/office/excel/2006/main">
          <x14:cfRule type="expression" priority="105" id="{6C272E52-9513-D44B-8BFE-A43442D0391A}">
            <xm:f>'SET UP'!$G$45&lt;3</xm:f>
            <x14:dxf>
              <font>
                <color theme="0" tint="-0.14996795556505021"/>
              </font>
              <fill>
                <patternFill>
                  <bgColor theme="0" tint="-0.14996795556505021"/>
                </patternFill>
              </fill>
            </x14:dxf>
          </x14:cfRule>
          <xm:sqref>F13</xm:sqref>
        </x14:conditionalFormatting>
        <x14:conditionalFormatting xmlns:xm="http://schemas.microsoft.com/office/excel/2006/main">
          <x14:cfRule type="expression" priority="104" id="{25AE5AC0-672A-6343-8269-FD120630E9E1}">
            <xm:f>'SET UP'!$G$45&lt;4</xm:f>
            <x14:dxf>
              <font>
                <color theme="0" tint="-0.14996795556505021"/>
              </font>
              <fill>
                <patternFill>
                  <bgColor theme="0" tint="-0.14996795556505021"/>
                </patternFill>
              </fill>
            </x14:dxf>
          </x14:cfRule>
          <xm:sqref>G13</xm:sqref>
        </x14:conditionalFormatting>
        <x14:conditionalFormatting xmlns:xm="http://schemas.microsoft.com/office/excel/2006/main">
          <x14:cfRule type="expression" priority="103" id="{AA868C45-3F49-D54A-85C3-6B0D50946E01}">
            <xm:f>'SET UP'!$G$45&lt;5</xm:f>
            <x14:dxf>
              <font>
                <color theme="0" tint="-0.14996795556505021"/>
              </font>
              <fill>
                <patternFill>
                  <bgColor theme="0" tint="-0.14996795556505021"/>
                </patternFill>
              </fill>
            </x14:dxf>
          </x14:cfRule>
          <xm:sqref>H13</xm:sqref>
        </x14:conditionalFormatting>
        <x14:conditionalFormatting xmlns:xm="http://schemas.microsoft.com/office/excel/2006/main">
          <x14:cfRule type="expression" priority="102" id="{A62C8FD9-4500-264D-93C4-AC9F23DD5129}">
            <xm:f>'SET UP'!$G$45&lt;6</xm:f>
            <x14:dxf>
              <font>
                <color theme="0" tint="-0.14996795556505021"/>
              </font>
              <fill>
                <patternFill>
                  <bgColor theme="0" tint="-0.14996795556505021"/>
                </patternFill>
              </fill>
            </x14:dxf>
          </x14:cfRule>
          <xm:sqref>D14</xm:sqref>
        </x14:conditionalFormatting>
        <x14:conditionalFormatting xmlns:xm="http://schemas.microsoft.com/office/excel/2006/main">
          <x14:cfRule type="expression" priority="101" id="{6AEE2CFE-45C8-9E4D-8FDF-D422434CF1BB}">
            <xm:f>'SET UP'!$G$45&lt;7</xm:f>
            <x14:dxf>
              <font>
                <color theme="0" tint="-0.14996795556505021"/>
              </font>
              <fill>
                <patternFill>
                  <bgColor theme="0" tint="-0.14996795556505021"/>
                </patternFill>
              </fill>
            </x14:dxf>
          </x14:cfRule>
          <xm:sqref>E14</xm:sqref>
        </x14:conditionalFormatting>
        <x14:conditionalFormatting xmlns:xm="http://schemas.microsoft.com/office/excel/2006/main">
          <x14:cfRule type="expression" priority="100" id="{26F10B0A-C58A-8F49-A67C-CD3DE8071CEC}">
            <xm:f>'SET UP'!$G$45&lt;8</xm:f>
            <x14:dxf>
              <font>
                <color theme="0" tint="-0.14996795556505021"/>
              </font>
              <fill>
                <patternFill>
                  <bgColor theme="0" tint="-0.14996795556505021"/>
                </patternFill>
              </fill>
            </x14:dxf>
          </x14:cfRule>
          <xm:sqref>F14</xm:sqref>
        </x14:conditionalFormatting>
        <x14:conditionalFormatting xmlns:xm="http://schemas.microsoft.com/office/excel/2006/main">
          <x14:cfRule type="expression" priority="99" id="{13CFC300-B447-5D4C-BD8E-3F88F04AD10A}">
            <xm:f>'SET UP'!$G$45&lt;9</xm:f>
            <x14:dxf>
              <font>
                <color theme="0" tint="-0.14996795556505021"/>
              </font>
              <fill>
                <patternFill>
                  <bgColor theme="0" tint="-0.14996795556505021"/>
                </patternFill>
              </fill>
            </x14:dxf>
          </x14:cfRule>
          <xm:sqref>G14</xm:sqref>
        </x14:conditionalFormatting>
        <x14:conditionalFormatting xmlns:xm="http://schemas.microsoft.com/office/excel/2006/main">
          <x14:cfRule type="expression" priority="98" id="{649817E9-F46F-0545-BC5A-3DEC0B305134}">
            <xm:f>'SET UP'!$G$45&lt;10</xm:f>
            <x14:dxf>
              <font>
                <color theme="0" tint="-0.14996795556505021"/>
              </font>
              <fill>
                <patternFill>
                  <bgColor theme="0" tint="-0.14996795556505021"/>
                </patternFill>
              </fill>
            </x14:dxf>
          </x14:cfRule>
          <xm:sqref>H14</xm:sqref>
        </x14:conditionalFormatting>
        <x14:conditionalFormatting xmlns:xm="http://schemas.microsoft.com/office/excel/2006/main">
          <x14:cfRule type="expression" priority="81" id="{159B9841-F2E3-4345-BA03-BEA087556182}">
            <xm:f>'SET UP'!$A$13=""</xm:f>
            <x14:dxf>
              <font>
                <color theme="0" tint="-0.14996795556505021"/>
              </font>
              <fill>
                <patternFill>
                  <bgColor theme="0" tint="-0.14996795556505021"/>
                </patternFill>
              </fill>
            </x14:dxf>
          </x14:cfRule>
          <xm:sqref>A16:J18</xm:sqref>
        </x14:conditionalFormatting>
        <x14:conditionalFormatting xmlns:xm="http://schemas.microsoft.com/office/excel/2006/main">
          <x14:cfRule type="expression" priority="95" id="{6B17F375-DC0A-4F47-9207-18B0B683EA38}">
            <xm:f>'SET UP'!$G$54&lt;1</xm:f>
            <x14:dxf>
              <font>
                <color theme="0" tint="-0.14996795556505021"/>
              </font>
              <fill>
                <patternFill>
                  <bgColor theme="0" tint="-0.14996795556505021"/>
                </patternFill>
              </fill>
            </x14:dxf>
          </x14:cfRule>
          <xm:sqref>D18</xm:sqref>
        </x14:conditionalFormatting>
        <x14:conditionalFormatting xmlns:xm="http://schemas.microsoft.com/office/excel/2006/main">
          <x14:cfRule type="expression" priority="96" id="{5D80B0DA-F4D4-5B47-8133-1BA676984D8D}">
            <xm:f>'SET UP'!$G$54&lt;2</xm:f>
            <x14:dxf>
              <font>
                <color theme="0" tint="-0.14996795556505021"/>
              </font>
              <fill>
                <patternFill>
                  <bgColor theme="0" tint="-0.14996795556505021"/>
                </patternFill>
              </fill>
            </x14:dxf>
          </x14:cfRule>
          <xm:sqref>E18</xm:sqref>
        </x14:conditionalFormatting>
        <x14:conditionalFormatting xmlns:xm="http://schemas.microsoft.com/office/excel/2006/main">
          <x14:cfRule type="expression" priority="94" id="{3C91CFF3-723A-5541-9EFC-3A9C372AB72B}">
            <xm:f>'SET UP'!$G$54&lt;3</xm:f>
            <x14:dxf>
              <font>
                <color theme="0" tint="-0.14996795556505021"/>
              </font>
              <fill>
                <patternFill>
                  <bgColor theme="0" tint="-0.14996795556505021"/>
                </patternFill>
              </fill>
            </x14:dxf>
          </x14:cfRule>
          <xm:sqref>F18</xm:sqref>
        </x14:conditionalFormatting>
        <x14:conditionalFormatting xmlns:xm="http://schemas.microsoft.com/office/excel/2006/main">
          <x14:cfRule type="expression" priority="93" id="{49A5EB86-A63D-FA40-BB48-91021D7A805C}">
            <xm:f>'SET UP'!$G$54&lt;4</xm:f>
            <x14:dxf>
              <font>
                <color theme="0" tint="-0.14996795556505021"/>
              </font>
              <fill>
                <patternFill>
                  <bgColor theme="0" tint="-0.14996795556505021"/>
                </patternFill>
              </fill>
            </x14:dxf>
          </x14:cfRule>
          <xm:sqref>G18</xm:sqref>
        </x14:conditionalFormatting>
        <x14:conditionalFormatting xmlns:xm="http://schemas.microsoft.com/office/excel/2006/main">
          <x14:cfRule type="expression" priority="92" id="{4A8E7676-4574-D744-938E-398AE1C516E9}">
            <xm:f>'SET UP'!$G$54&lt;5</xm:f>
            <x14:dxf>
              <font>
                <color theme="0" tint="-0.14996795556505021"/>
              </font>
              <fill>
                <patternFill>
                  <bgColor theme="0" tint="-0.14996795556505021"/>
                </patternFill>
              </fill>
            </x14:dxf>
          </x14:cfRule>
          <xm:sqref>H18</xm:sqref>
        </x14:conditionalFormatting>
        <x14:conditionalFormatting xmlns:xm="http://schemas.microsoft.com/office/excel/2006/main">
          <x14:cfRule type="expression" priority="91" id="{D323B4E0-18E8-1441-B8C9-976B735F5857}">
            <xm:f>'SET UP'!$G$45&lt;1</xm:f>
            <x14:dxf>
              <font>
                <color theme="0" tint="-0.14996795556505021"/>
              </font>
              <fill>
                <patternFill>
                  <bgColor theme="0" tint="-0.14996795556505021"/>
                </patternFill>
              </fill>
            </x14:dxf>
          </x14:cfRule>
          <xm:sqref>D16</xm:sqref>
        </x14:conditionalFormatting>
        <x14:conditionalFormatting xmlns:xm="http://schemas.microsoft.com/office/excel/2006/main">
          <x14:cfRule type="expression" priority="90" id="{FE4A76EE-6F78-DF49-A7FF-9E7F721FA36E}">
            <xm:f>'SET UP'!$G$45&lt;2</xm:f>
            <x14:dxf>
              <font>
                <color theme="0" tint="-0.14996795556505021"/>
              </font>
              <fill>
                <patternFill>
                  <bgColor theme="0" tint="-0.14996795556505021"/>
                </patternFill>
              </fill>
            </x14:dxf>
          </x14:cfRule>
          <xm:sqref>E16</xm:sqref>
        </x14:conditionalFormatting>
        <x14:conditionalFormatting xmlns:xm="http://schemas.microsoft.com/office/excel/2006/main">
          <x14:cfRule type="expression" priority="89" id="{F74721C6-A320-8F4A-9700-E9D0E605E68E}">
            <xm:f>'SET UP'!$G$45&lt;3</xm:f>
            <x14:dxf>
              <font>
                <color theme="0" tint="-0.14996795556505021"/>
              </font>
              <fill>
                <patternFill>
                  <bgColor theme="0" tint="-0.14996795556505021"/>
                </patternFill>
              </fill>
            </x14:dxf>
          </x14:cfRule>
          <xm:sqref>F16</xm:sqref>
        </x14:conditionalFormatting>
        <x14:conditionalFormatting xmlns:xm="http://schemas.microsoft.com/office/excel/2006/main">
          <x14:cfRule type="expression" priority="88" id="{934F6882-27A7-6C4C-810D-6540F91FBF22}">
            <xm:f>'SET UP'!$G$45&lt;4</xm:f>
            <x14:dxf>
              <font>
                <color theme="0" tint="-0.14996795556505021"/>
              </font>
              <fill>
                <patternFill>
                  <bgColor theme="0" tint="-0.14996795556505021"/>
                </patternFill>
              </fill>
            </x14:dxf>
          </x14:cfRule>
          <xm:sqref>G16</xm:sqref>
        </x14:conditionalFormatting>
        <x14:conditionalFormatting xmlns:xm="http://schemas.microsoft.com/office/excel/2006/main">
          <x14:cfRule type="expression" priority="87" id="{F2B900F4-AA21-9844-BFF2-8C54D564C36B}">
            <xm:f>'SET UP'!$G$45&lt;5</xm:f>
            <x14:dxf>
              <font>
                <color theme="0" tint="-0.14996795556505021"/>
              </font>
              <fill>
                <patternFill>
                  <bgColor theme="0" tint="-0.14996795556505021"/>
                </patternFill>
              </fill>
            </x14:dxf>
          </x14:cfRule>
          <xm:sqref>H16</xm:sqref>
        </x14:conditionalFormatting>
        <x14:conditionalFormatting xmlns:xm="http://schemas.microsoft.com/office/excel/2006/main">
          <x14:cfRule type="expression" priority="86" id="{38D1BE46-A42D-094C-9205-545849A330D3}">
            <xm:f>'SET UP'!$G$45&lt;6</xm:f>
            <x14:dxf>
              <font>
                <color theme="0" tint="-0.14996795556505021"/>
              </font>
              <fill>
                <patternFill>
                  <bgColor theme="0" tint="-0.14996795556505021"/>
                </patternFill>
              </fill>
            </x14:dxf>
          </x14:cfRule>
          <xm:sqref>D17</xm:sqref>
        </x14:conditionalFormatting>
        <x14:conditionalFormatting xmlns:xm="http://schemas.microsoft.com/office/excel/2006/main">
          <x14:cfRule type="expression" priority="85" id="{9C6563E4-7328-0545-8054-10D7F5946445}">
            <xm:f>'SET UP'!$G$45&lt;7</xm:f>
            <x14:dxf>
              <font>
                <color theme="0" tint="-0.14996795556505021"/>
              </font>
              <fill>
                <patternFill>
                  <bgColor theme="0" tint="-0.14996795556505021"/>
                </patternFill>
              </fill>
            </x14:dxf>
          </x14:cfRule>
          <xm:sqref>E17</xm:sqref>
        </x14:conditionalFormatting>
        <x14:conditionalFormatting xmlns:xm="http://schemas.microsoft.com/office/excel/2006/main">
          <x14:cfRule type="expression" priority="84" id="{52431DD6-007C-8247-9F21-F425E6C34340}">
            <xm:f>'SET UP'!$G$45&lt;8</xm:f>
            <x14:dxf>
              <font>
                <color theme="0" tint="-0.14996795556505021"/>
              </font>
              <fill>
                <patternFill>
                  <bgColor theme="0" tint="-0.14996795556505021"/>
                </patternFill>
              </fill>
            </x14:dxf>
          </x14:cfRule>
          <xm:sqref>F17</xm:sqref>
        </x14:conditionalFormatting>
        <x14:conditionalFormatting xmlns:xm="http://schemas.microsoft.com/office/excel/2006/main">
          <x14:cfRule type="expression" priority="83" id="{98AAD14E-3B60-FF43-959E-AEB1BDB0FEAE}">
            <xm:f>'SET UP'!$G$45&lt;9</xm:f>
            <x14:dxf>
              <font>
                <color theme="0" tint="-0.14996795556505021"/>
              </font>
              <fill>
                <patternFill>
                  <bgColor theme="0" tint="-0.14996795556505021"/>
                </patternFill>
              </fill>
            </x14:dxf>
          </x14:cfRule>
          <xm:sqref>G17</xm:sqref>
        </x14:conditionalFormatting>
        <x14:conditionalFormatting xmlns:xm="http://schemas.microsoft.com/office/excel/2006/main">
          <x14:cfRule type="expression" priority="82" id="{340598AE-4D49-3E43-8D58-3CE0383231EF}">
            <xm:f>'SET UP'!$G$45&lt;10</xm:f>
            <x14:dxf>
              <font>
                <color theme="0" tint="-0.14996795556505021"/>
              </font>
              <fill>
                <patternFill>
                  <bgColor theme="0" tint="-0.14996795556505021"/>
                </patternFill>
              </fill>
            </x14:dxf>
          </x14:cfRule>
          <xm:sqref>H17</xm:sqref>
        </x14:conditionalFormatting>
        <x14:conditionalFormatting xmlns:xm="http://schemas.microsoft.com/office/excel/2006/main">
          <x14:cfRule type="expression" priority="65" id="{BF99BCA4-EFCE-554F-862D-59E28939BE60}">
            <xm:f>'SET UP'!$A$15=""</xm:f>
            <x14:dxf>
              <font>
                <color theme="0" tint="-0.14996795556505021"/>
              </font>
              <fill>
                <patternFill>
                  <bgColor theme="0" tint="-0.14996795556505021"/>
                </patternFill>
              </fill>
            </x14:dxf>
          </x14:cfRule>
          <xm:sqref>A19:J21</xm:sqref>
        </x14:conditionalFormatting>
        <x14:conditionalFormatting xmlns:xm="http://schemas.microsoft.com/office/excel/2006/main">
          <x14:cfRule type="expression" priority="79" id="{4CAEE51C-EE24-4047-906F-D21E8E76C4AE}">
            <xm:f>'SET UP'!$G$54&lt;1</xm:f>
            <x14:dxf>
              <font>
                <color theme="0" tint="-0.14996795556505021"/>
              </font>
              <fill>
                <patternFill>
                  <bgColor theme="0" tint="-0.14996795556505021"/>
                </patternFill>
              </fill>
            </x14:dxf>
          </x14:cfRule>
          <xm:sqref>D21</xm:sqref>
        </x14:conditionalFormatting>
        <x14:conditionalFormatting xmlns:xm="http://schemas.microsoft.com/office/excel/2006/main">
          <x14:cfRule type="expression" priority="80" id="{876280B1-4044-C847-AFD8-E20ACB0DA3A5}">
            <xm:f>'SET UP'!$G$54&lt;2</xm:f>
            <x14:dxf>
              <font>
                <color theme="0" tint="-0.14996795556505021"/>
              </font>
              <fill>
                <patternFill>
                  <bgColor theme="0" tint="-0.14996795556505021"/>
                </patternFill>
              </fill>
            </x14:dxf>
          </x14:cfRule>
          <xm:sqref>E21</xm:sqref>
        </x14:conditionalFormatting>
        <x14:conditionalFormatting xmlns:xm="http://schemas.microsoft.com/office/excel/2006/main">
          <x14:cfRule type="expression" priority="78" id="{BA56E7E6-B05B-1E44-B075-281435892945}">
            <xm:f>'SET UP'!$G$54&lt;3</xm:f>
            <x14:dxf>
              <font>
                <color theme="0" tint="-0.14996795556505021"/>
              </font>
              <fill>
                <patternFill>
                  <bgColor theme="0" tint="-0.14996795556505021"/>
                </patternFill>
              </fill>
            </x14:dxf>
          </x14:cfRule>
          <xm:sqref>F21</xm:sqref>
        </x14:conditionalFormatting>
        <x14:conditionalFormatting xmlns:xm="http://schemas.microsoft.com/office/excel/2006/main">
          <x14:cfRule type="expression" priority="77" id="{4F432170-7746-9247-A37D-76565982B120}">
            <xm:f>'SET UP'!$G$54&lt;4</xm:f>
            <x14:dxf>
              <font>
                <color theme="0" tint="-0.14996795556505021"/>
              </font>
              <fill>
                <patternFill>
                  <bgColor theme="0" tint="-0.14996795556505021"/>
                </patternFill>
              </fill>
            </x14:dxf>
          </x14:cfRule>
          <xm:sqref>G21</xm:sqref>
        </x14:conditionalFormatting>
        <x14:conditionalFormatting xmlns:xm="http://schemas.microsoft.com/office/excel/2006/main">
          <x14:cfRule type="expression" priority="76" id="{C1B04265-B845-9041-8615-18FDDE47A2F4}">
            <xm:f>'SET UP'!$G$54&lt;5</xm:f>
            <x14:dxf>
              <font>
                <color theme="0" tint="-0.14996795556505021"/>
              </font>
              <fill>
                <patternFill>
                  <bgColor theme="0" tint="-0.14996795556505021"/>
                </patternFill>
              </fill>
            </x14:dxf>
          </x14:cfRule>
          <xm:sqref>H21</xm:sqref>
        </x14:conditionalFormatting>
        <x14:conditionalFormatting xmlns:xm="http://schemas.microsoft.com/office/excel/2006/main">
          <x14:cfRule type="expression" priority="75" id="{3E2E7EB8-5555-A647-8A5A-7BDD671760CF}">
            <xm:f>'SET UP'!$G$45&lt;1</xm:f>
            <x14:dxf>
              <font>
                <color theme="0" tint="-0.14996795556505021"/>
              </font>
              <fill>
                <patternFill>
                  <bgColor theme="0" tint="-0.14996795556505021"/>
                </patternFill>
              </fill>
            </x14:dxf>
          </x14:cfRule>
          <xm:sqref>D19</xm:sqref>
        </x14:conditionalFormatting>
        <x14:conditionalFormatting xmlns:xm="http://schemas.microsoft.com/office/excel/2006/main">
          <x14:cfRule type="expression" priority="74" id="{56BFD8DE-6044-E040-92D1-3BBABD55A7C0}">
            <xm:f>'SET UP'!$G$45&lt;2</xm:f>
            <x14:dxf>
              <font>
                <color theme="0" tint="-0.14996795556505021"/>
              </font>
              <fill>
                <patternFill>
                  <bgColor theme="0" tint="-0.14996795556505021"/>
                </patternFill>
              </fill>
            </x14:dxf>
          </x14:cfRule>
          <xm:sqref>E19</xm:sqref>
        </x14:conditionalFormatting>
        <x14:conditionalFormatting xmlns:xm="http://schemas.microsoft.com/office/excel/2006/main">
          <x14:cfRule type="expression" priority="73" id="{D65A78E5-92B1-5C4D-B773-C74423BA241B}">
            <xm:f>'SET UP'!$G$45&lt;3</xm:f>
            <x14:dxf>
              <font>
                <color theme="0" tint="-0.14996795556505021"/>
              </font>
              <fill>
                <patternFill>
                  <bgColor theme="0" tint="-0.14996795556505021"/>
                </patternFill>
              </fill>
            </x14:dxf>
          </x14:cfRule>
          <xm:sqref>F19</xm:sqref>
        </x14:conditionalFormatting>
        <x14:conditionalFormatting xmlns:xm="http://schemas.microsoft.com/office/excel/2006/main">
          <x14:cfRule type="expression" priority="72" id="{5B6795CD-6890-E24C-80E6-B157D600DEC0}">
            <xm:f>'SET UP'!$G$45&lt;4</xm:f>
            <x14:dxf>
              <font>
                <color theme="0" tint="-0.14996795556505021"/>
              </font>
              <fill>
                <patternFill>
                  <bgColor theme="0" tint="-0.14996795556505021"/>
                </patternFill>
              </fill>
            </x14:dxf>
          </x14:cfRule>
          <xm:sqref>G19</xm:sqref>
        </x14:conditionalFormatting>
        <x14:conditionalFormatting xmlns:xm="http://schemas.microsoft.com/office/excel/2006/main">
          <x14:cfRule type="expression" priority="71" id="{1ADD40DD-C6BE-3743-86F7-96ABCE8BF9A7}">
            <xm:f>'SET UP'!$G$45&lt;5</xm:f>
            <x14:dxf>
              <font>
                <color theme="0" tint="-0.14996795556505021"/>
              </font>
              <fill>
                <patternFill>
                  <bgColor theme="0" tint="-0.14996795556505021"/>
                </patternFill>
              </fill>
            </x14:dxf>
          </x14:cfRule>
          <xm:sqref>H19</xm:sqref>
        </x14:conditionalFormatting>
        <x14:conditionalFormatting xmlns:xm="http://schemas.microsoft.com/office/excel/2006/main">
          <x14:cfRule type="expression" priority="70" id="{8EA7B81C-132F-1D42-A743-35BAAAC2D0BD}">
            <xm:f>'SET UP'!$G$45&lt;6</xm:f>
            <x14:dxf>
              <font>
                <color theme="0" tint="-0.14996795556505021"/>
              </font>
              <fill>
                <patternFill>
                  <bgColor theme="0" tint="-0.14996795556505021"/>
                </patternFill>
              </fill>
            </x14:dxf>
          </x14:cfRule>
          <xm:sqref>D20</xm:sqref>
        </x14:conditionalFormatting>
        <x14:conditionalFormatting xmlns:xm="http://schemas.microsoft.com/office/excel/2006/main">
          <x14:cfRule type="expression" priority="69" id="{3B69D46B-D81E-F345-93F8-BFA37364EEBB}">
            <xm:f>'SET UP'!$G$45&lt;7</xm:f>
            <x14:dxf>
              <font>
                <color theme="0" tint="-0.14996795556505021"/>
              </font>
              <fill>
                <patternFill>
                  <bgColor theme="0" tint="-0.14996795556505021"/>
                </patternFill>
              </fill>
            </x14:dxf>
          </x14:cfRule>
          <xm:sqref>E20</xm:sqref>
        </x14:conditionalFormatting>
        <x14:conditionalFormatting xmlns:xm="http://schemas.microsoft.com/office/excel/2006/main">
          <x14:cfRule type="expression" priority="68" id="{692D1F8A-0857-524D-A334-E299A3CE2310}">
            <xm:f>'SET UP'!$G$45&lt;8</xm:f>
            <x14:dxf>
              <font>
                <color theme="0" tint="-0.14996795556505021"/>
              </font>
              <fill>
                <patternFill>
                  <bgColor theme="0" tint="-0.14996795556505021"/>
                </patternFill>
              </fill>
            </x14:dxf>
          </x14:cfRule>
          <xm:sqref>F20</xm:sqref>
        </x14:conditionalFormatting>
        <x14:conditionalFormatting xmlns:xm="http://schemas.microsoft.com/office/excel/2006/main">
          <x14:cfRule type="expression" priority="67" id="{4D0A472B-3889-6B40-9185-2AE12469BD0E}">
            <xm:f>'SET UP'!$G$45&lt;9</xm:f>
            <x14:dxf>
              <font>
                <color theme="0" tint="-0.14996795556505021"/>
              </font>
              <fill>
                <patternFill>
                  <bgColor theme="0" tint="-0.14996795556505021"/>
                </patternFill>
              </fill>
            </x14:dxf>
          </x14:cfRule>
          <xm:sqref>G20</xm:sqref>
        </x14:conditionalFormatting>
        <x14:conditionalFormatting xmlns:xm="http://schemas.microsoft.com/office/excel/2006/main">
          <x14:cfRule type="expression" priority="66" id="{2C23CA15-C9AC-4F41-946A-65203542F79F}">
            <xm:f>'SET UP'!$G$45&lt;10</xm:f>
            <x14:dxf>
              <font>
                <color theme="0" tint="-0.14996795556505021"/>
              </font>
              <fill>
                <patternFill>
                  <bgColor theme="0" tint="-0.14996795556505021"/>
                </patternFill>
              </fill>
            </x14:dxf>
          </x14:cfRule>
          <xm:sqref>H20</xm:sqref>
        </x14:conditionalFormatting>
        <x14:conditionalFormatting xmlns:xm="http://schemas.microsoft.com/office/excel/2006/main">
          <x14:cfRule type="expression" priority="49" id="{32322F97-DBC2-E841-8C5B-B864C398ED8E}">
            <xm:f>'SET UP'!$A$17=""</xm:f>
            <x14:dxf>
              <font>
                <color theme="0" tint="-0.14996795556505021"/>
              </font>
              <fill>
                <patternFill>
                  <bgColor theme="0" tint="-0.14996795556505021"/>
                </patternFill>
              </fill>
            </x14:dxf>
          </x14:cfRule>
          <xm:sqref>A22:J24</xm:sqref>
        </x14:conditionalFormatting>
        <x14:conditionalFormatting xmlns:xm="http://schemas.microsoft.com/office/excel/2006/main">
          <x14:cfRule type="expression" priority="63" id="{5149A7CD-4EE2-014F-BF0A-9ED92897A8C9}">
            <xm:f>'SET UP'!$G$54&lt;1</xm:f>
            <x14:dxf>
              <font>
                <color theme="0" tint="-0.14996795556505021"/>
              </font>
              <fill>
                <patternFill>
                  <bgColor theme="0" tint="-0.14996795556505021"/>
                </patternFill>
              </fill>
            </x14:dxf>
          </x14:cfRule>
          <xm:sqref>D24</xm:sqref>
        </x14:conditionalFormatting>
        <x14:conditionalFormatting xmlns:xm="http://schemas.microsoft.com/office/excel/2006/main">
          <x14:cfRule type="expression" priority="64" id="{56A20C34-F10C-9140-A8D8-3474E030F1C8}">
            <xm:f>'SET UP'!$G$54&lt;2</xm:f>
            <x14:dxf>
              <font>
                <color theme="0" tint="-0.14996795556505021"/>
              </font>
              <fill>
                <patternFill>
                  <bgColor theme="0" tint="-0.14996795556505021"/>
                </patternFill>
              </fill>
            </x14:dxf>
          </x14:cfRule>
          <xm:sqref>E24</xm:sqref>
        </x14:conditionalFormatting>
        <x14:conditionalFormatting xmlns:xm="http://schemas.microsoft.com/office/excel/2006/main">
          <x14:cfRule type="expression" priority="62" id="{52E57D68-2FEB-E34A-8245-ADDD6D47CB9E}">
            <xm:f>'SET UP'!$G$54&lt;3</xm:f>
            <x14:dxf>
              <font>
                <color theme="0" tint="-0.14996795556505021"/>
              </font>
              <fill>
                <patternFill>
                  <bgColor theme="0" tint="-0.14996795556505021"/>
                </patternFill>
              </fill>
            </x14:dxf>
          </x14:cfRule>
          <xm:sqref>F24</xm:sqref>
        </x14:conditionalFormatting>
        <x14:conditionalFormatting xmlns:xm="http://schemas.microsoft.com/office/excel/2006/main">
          <x14:cfRule type="expression" priority="61" id="{56BD442F-896B-9345-A49F-6DA9B3EAD492}">
            <xm:f>'SET UP'!$G$54&lt;4</xm:f>
            <x14:dxf>
              <font>
                <color theme="0" tint="-0.14996795556505021"/>
              </font>
              <fill>
                <patternFill>
                  <bgColor theme="0" tint="-0.14996795556505021"/>
                </patternFill>
              </fill>
            </x14:dxf>
          </x14:cfRule>
          <xm:sqref>G24</xm:sqref>
        </x14:conditionalFormatting>
        <x14:conditionalFormatting xmlns:xm="http://schemas.microsoft.com/office/excel/2006/main">
          <x14:cfRule type="expression" priority="60" id="{7ED1D8C4-B33C-A14F-825B-5525F7927697}">
            <xm:f>'SET UP'!$G$54&lt;5</xm:f>
            <x14:dxf>
              <font>
                <color theme="0" tint="-0.14996795556505021"/>
              </font>
              <fill>
                <patternFill>
                  <bgColor theme="0" tint="-0.14996795556505021"/>
                </patternFill>
              </fill>
            </x14:dxf>
          </x14:cfRule>
          <xm:sqref>H24</xm:sqref>
        </x14:conditionalFormatting>
        <x14:conditionalFormatting xmlns:xm="http://schemas.microsoft.com/office/excel/2006/main">
          <x14:cfRule type="expression" priority="59" id="{E2199962-C0CF-CF4B-A767-7C12AD24BAEF}">
            <xm:f>'SET UP'!$G$45&lt;1</xm:f>
            <x14:dxf>
              <font>
                <color theme="0" tint="-0.14996795556505021"/>
              </font>
              <fill>
                <patternFill>
                  <bgColor theme="0" tint="-0.14996795556505021"/>
                </patternFill>
              </fill>
            </x14:dxf>
          </x14:cfRule>
          <xm:sqref>D22</xm:sqref>
        </x14:conditionalFormatting>
        <x14:conditionalFormatting xmlns:xm="http://schemas.microsoft.com/office/excel/2006/main">
          <x14:cfRule type="expression" priority="58" id="{05C64595-FB59-8744-AF6C-DA4108AE3677}">
            <xm:f>'SET UP'!$G$45&lt;2</xm:f>
            <x14:dxf>
              <font>
                <color theme="0" tint="-0.14996795556505021"/>
              </font>
              <fill>
                <patternFill>
                  <bgColor theme="0" tint="-0.14996795556505021"/>
                </patternFill>
              </fill>
            </x14:dxf>
          </x14:cfRule>
          <xm:sqref>E22</xm:sqref>
        </x14:conditionalFormatting>
        <x14:conditionalFormatting xmlns:xm="http://schemas.microsoft.com/office/excel/2006/main">
          <x14:cfRule type="expression" priority="57" id="{57E61C30-8A85-A449-96DB-4431A1D1F143}">
            <xm:f>'SET UP'!$G$45&lt;3</xm:f>
            <x14:dxf>
              <font>
                <color theme="0" tint="-0.14996795556505021"/>
              </font>
              <fill>
                <patternFill>
                  <bgColor theme="0" tint="-0.14996795556505021"/>
                </patternFill>
              </fill>
            </x14:dxf>
          </x14:cfRule>
          <xm:sqref>F22</xm:sqref>
        </x14:conditionalFormatting>
        <x14:conditionalFormatting xmlns:xm="http://schemas.microsoft.com/office/excel/2006/main">
          <x14:cfRule type="expression" priority="56" id="{03DAF3E1-8FBA-2445-B839-492E55C06D22}">
            <xm:f>'SET UP'!$G$45&lt;4</xm:f>
            <x14:dxf>
              <font>
                <color theme="0" tint="-0.14996795556505021"/>
              </font>
              <fill>
                <patternFill>
                  <bgColor theme="0" tint="-0.14996795556505021"/>
                </patternFill>
              </fill>
            </x14:dxf>
          </x14:cfRule>
          <xm:sqref>G22</xm:sqref>
        </x14:conditionalFormatting>
        <x14:conditionalFormatting xmlns:xm="http://schemas.microsoft.com/office/excel/2006/main">
          <x14:cfRule type="expression" priority="55" id="{1A2AE583-3211-CD42-B915-60F6A7621642}">
            <xm:f>'SET UP'!$G$45&lt;5</xm:f>
            <x14:dxf>
              <font>
                <color theme="0" tint="-0.14996795556505021"/>
              </font>
              <fill>
                <patternFill>
                  <bgColor theme="0" tint="-0.14996795556505021"/>
                </patternFill>
              </fill>
            </x14:dxf>
          </x14:cfRule>
          <xm:sqref>H22</xm:sqref>
        </x14:conditionalFormatting>
        <x14:conditionalFormatting xmlns:xm="http://schemas.microsoft.com/office/excel/2006/main">
          <x14:cfRule type="expression" priority="54" id="{21FD690B-7CA9-644E-B8E8-604722A8C440}">
            <xm:f>'SET UP'!$G$45&lt;6</xm:f>
            <x14:dxf>
              <font>
                <color theme="0" tint="-0.14996795556505021"/>
              </font>
              <fill>
                <patternFill>
                  <bgColor theme="0" tint="-0.14996795556505021"/>
                </patternFill>
              </fill>
            </x14:dxf>
          </x14:cfRule>
          <xm:sqref>D23</xm:sqref>
        </x14:conditionalFormatting>
        <x14:conditionalFormatting xmlns:xm="http://schemas.microsoft.com/office/excel/2006/main">
          <x14:cfRule type="expression" priority="53" id="{FBCA79D7-BBEC-7A4D-8BF8-007BDDE00D40}">
            <xm:f>'SET UP'!$G$45&lt;7</xm:f>
            <x14:dxf>
              <font>
                <color theme="0" tint="-0.14996795556505021"/>
              </font>
              <fill>
                <patternFill>
                  <bgColor theme="0" tint="-0.14996795556505021"/>
                </patternFill>
              </fill>
            </x14:dxf>
          </x14:cfRule>
          <xm:sqref>E23</xm:sqref>
        </x14:conditionalFormatting>
        <x14:conditionalFormatting xmlns:xm="http://schemas.microsoft.com/office/excel/2006/main">
          <x14:cfRule type="expression" priority="52" id="{940C31B6-1983-6443-AE22-4B1E53C09BBA}">
            <xm:f>'SET UP'!$G$45&lt;8</xm:f>
            <x14:dxf>
              <font>
                <color theme="0" tint="-0.14996795556505021"/>
              </font>
              <fill>
                <patternFill>
                  <bgColor theme="0" tint="-0.14996795556505021"/>
                </patternFill>
              </fill>
            </x14:dxf>
          </x14:cfRule>
          <xm:sqref>F23</xm:sqref>
        </x14:conditionalFormatting>
        <x14:conditionalFormatting xmlns:xm="http://schemas.microsoft.com/office/excel/2006/main">
          <x14:cfRule type="expression" priority="51" id="{8C2CC09A-C67E-954F-9FC4-0045D97B7787}">
            <xm:f>'SET UP'!$G$45&lt;9</xm:f>
            <x14:dxf>
              <font>
                <color theme="0" tint="-0.14996795556505021"/>
              </font>
              <fill>
                <patternFill>
                  <bgColor theme="0" tint="-0.14996795556505021"/>
                </patternFill>
              </fill>
            </x14:dxf>
          </x14:cfRule>
          <xm:sqref>G23</xm:sqref>
        </x14:conditionalFormatting>
        <x14:conditionalFormatting xmlns:xm="http://schemas.microsoft.com/office/excel/2006/main">
          <x14:cfRule type="expression" priority="50" id="{C4A9402D-61C9-134E-B3DB-8420CD2B2BBC}">
            <xm:f>'SET UP'!$G$45&lt;10</xm:f>
            <x14:dxf>
              <font>
                <color theme="0" tint="-0.14996795556505021"/>
              </font>
              <fill>
                <patternFill>
                  <bgColor theme="0" tint="-0.14996795556505021"/>
                </patternFill>
              </fill>
            </x14:dxf>
          </x14:cfRule>
          <xm:sqref>H23</xm:sqref>
        </x14:conditionalFormatting>
        <x14:conditionalFormatting xmlns:xm="http://schemas.microsoft.com/office/excel/2006/main">
          <x14:cfRule type="expression" priority="33" id="{8CC9EC6A-DEE3-9644-8E1F-31DCC9F60616}">
            <xm:f>'SET UP'!$A$19=""</xm:f>
            <x14:dxf>
              <font>
                <color theme="0" tint="-0.14996795556505021"/>
              </font>
              <fill>
                <patternFill>
                  <bgColor theme="0" tint="-0.14996795556505021"/>
                </patternFill>
              </fill>
            </x14:dxf>
          </x14:cfRule>
          <xm:sqref>A25:J27</xm:sqref>
        </x14:conditionalFormatting>
        <x14:conditionalFormatting xmlns:xm="http://schemas.microsoft.com/office/excel/2006/main">
          <x14:cfRule type="expression" priority="47" id="{468BC703-32CD-C64A-B6E1-14B56A9E1ADF}">
            <xm:f>'SET UP'!$G$54&lt;1</xm:f>
            <x14:dxf>
              <font>
                <color theme="0" tint="-0.14996795556505021"/>
              </font>
              <fill>
                <patternFill>
                  <bgColor theme="0" tint="-0.14996795556505021"/>
                </patternFill>
              </fill>
            </x14:dxf>
          </x14:cfRule>
          <xm:sqref>D27</xm:sqref>
        </x14:conditionalFormatting>
        <x14:conditionalFormatting xmlns:xm="http://schemas.microsoft.com/office/excel/2006/main">
          <x14:cfRule type="expression" priority="48" id="{E7440D30-77CF-6744-9935-0777FC278C71}">
            <xm:f>'SET UP'!$G$54&lt;2</xm:f>
            <x14:dxf>
              <font>
                <color theme="0" tint="-0.14996795556505021"/>
              </font>
              <fill>
                <patternFill>
                  <bgColor theme="0" tint="-0.14996795556505021"/>
                </patternFill>
              </fill>
            </x14:dxf>
          </x14:cfRule>
          <xm:sqref>E27</xm:sqref>
        </x14:conditionalFormatting>
        <x14:conditionalFormatting xmlns:xm="http://schemas.microsoft.com/office/excel/2006/main">
          <x14:cfRule type="expression" priority="46" id="{B03DF0DE-A9E2-4246-90B8-DE91C47C37EF}">
            <xm:f>'SET UP'!$G$54&lt;3</xm:f>
            <x14:dxf>
              <font>
                <color theme="0" tint="-0.14996795556505021"/>
              </font>
              <fill>
                <patternFill>
                  <bgColor theme="0" tint="-0.14996795556505021"/>
                </patternFill>
              </fill>
            </x14:dxf>
          </x14:cfRule>
          <xm:sqref>F27</xm:sqref>
        </x14:conditionalFormatting>
        <x14:conditionalFormatting xmlns:xm="http://schemas.microsoft.com/office/excel/2006/main">
          <x14:cfRule type="expression" priority="45" id="{09547325-848E-594A-9C07-16DDB12CF296}">
            <xm:f>'SET UP'!$G$54&lt;4</xm:f>
            <x14:dxf>
              <font>
                <color theme="0" tint="-0.14996795556505021"/>
              </font>
              <fill>
                <patternFill>
                  <bgColor theme="0" tint="-0.14996795556505021"/>
                </patternFill>
              </fill>
            </x14:dxf>
          </x14:cfRule>
          <xm:sqref>G27</xm:sqref>
        </x14:conditionalFormatting>
        <x14:conditionalFormatting xmlns:xm="http://schemas.microsoft.com/office/excel/2006/main">
          <x14:cfRule type="expression" priority="44" id="{AF42A3E3-50B4-514A-896C-E68512DF3123}">
            <xm:f>'SET UP'!$G$54&lt;5</xm:f>
            <x14:dxf>
              <font>
                <color theme="0" tint="-0.14996795556505021"/>
              </font>
              <fill>
                <patternFill>
                  <bgColor theme="0" tint="-0.14996795556505021"/>
                </patternFill>
              </fill>
            </x14:dxf>
          </x14:cfRule>
          <xm:sqref>H27</xm:sqref>
        </x14:conditionalFormatting>
        <x14:conditionalFormatting xmlns:xm="http://schemas.microsoft.com/office/excel/2006/main">
          <x14:cfRule type="expression" priority="43" id="{39650FD7-92DE-9245-8F58-FFCE865B38F8}">
            <xm:f>'SET UP'!$G$45&lt;1</xm:f>
            <x14:dxf>
              <font>
                <color theme="0" tint="-0.14996795556505021"/>
              </font>
              <fill>
                <patternFill>
                  <bgColor theme="0" tint="-0.14996795556505021"/>
                </patternFill>
              </fill>
            </x14:dxf>
          </x14:cfRule>
          <xm:sqref>D25</xm:sqref>
        </x14:conditionalFormatting>
        <x14:conditionalFormatting xmlns:xm="http://schemas.microsoft.com/office/excel/2006/main">
          <x14:cfRule type="expression" priority="42" id="{0E0E57B8-6656-CF46-A1A0-03795C982A14}">
            <xm:f>'SET UP'!$G$45&lt;2</xm:f>
            <x14:dxf>
              <font>
                <color theme="0" tint="-0.14996795556505021"/>
              </font>
              <fill>
                <patternFill>
                  <bgColor theme="0" tint="-0.14996795556505021"/>
                </patternFill>
              </fill>
            </x14:dxf>
          </x14:cfRule>
          <xm:sqref>E25</xm:sqref>
        </x14:conditionalFormatting>
        <x14:conditionalFormatting xmlns:xm="http://schemas.microsoft.com/office/excel/2006/main">
          <x14:cfRule type="expression" priority="41" id="{D38054B7-92CD-7E4D-8C69-862E4BC07F03}">
            <xm:f>'SET UP'!$G$45&lt;3</xm:f>
            <x14:dxf>
              <font>
                <color theme="0" tint="-0.14996795556505021"/>
              </font>
              <fill>
                <patternFill>
                  <bgColor theme="0" tint="-0.14996795556505021"/>
                </patternFill>
              </fill>
            </x14:dxf>
          </x14:cfRule>
          <xm:sqref>F25</xm:sqref>
        </x14:conditionalFormatting>
        <x14:conditionalFormatting xmlns:xm="http://schemas.microsoft.com/office/excel/2006/main">
          <x14:cfRule type="expression" priority="40" id="{5ED111D0-2429-7B4D-9AC8-8A4CAC05E2F1}">
            <xm:f>'SET UP'!$G$45&lt;4</xm:f>
            <x14:dxf>
              <font>
                <color theme="0" tint="-0.14996795556505021"/>
              </font>
              <fill>
                <patternFill>
                  <bgColor theme="0" tint="-0.14996795556505021"/>
                </patternFill>
              </fill>
            </x14:dxf>
          </x14:cfRule>
          <xm:sqref>G25</xm:sqref>
        </x14:conditionalFormatting>
        <x14:conditionalFormatting xmlns:xm="http://schemas.microsoft.com/office/excel/2006/main">
          <x14:cfRule type="expression" priority="39" id="{23CDF078-C47C-4F49-BCC8-B22DCD9544A9}">
            <xm:f>'SET UP'!$G$45&lt;5</xm:f>
            <x14:dxf>
              <font>
                <color theme="0" tint="-0.14996795556505021"/>
              </font>
              <fill>
                <patternFill>
                  <bgColor theme="0" tint="-0.14996795556505021"/>
                </patternFill>
              </fill>
            </x14:dxf>
          </x14:cfRule>
          <xm:sqref>H25</xm:sqref>
        </x14:conditionalFormatting>
        <x14:conditionalFormatting xmlns:xm="http://schemas.microsoft.com/office/excel/2006/main">
          <x14:cfRule type="expression" priority="38" id="{A8DA8ADA-4CBF-A749-8B25-FB1A39AD3E32}">
            <xm:f>'SET UP'!$G$45&lt;6</xm:f>
            <x14:dxf>
              <font>
                <color theme="0" tint="-0.14996795556505021"/>
              </font>
              <fill>
                <patternFill>
                  <bgColor theme="0" tint="-0.14996795556505021"/>
                </patternFill>
              </fill>
            </x14:dxf>
          </x14:cfRule>
          <xm:sqref>D26</xm:sqref>
        </x14:conditionalFormatting>
        <x14:conditionalFormatting xmlns:xm="http://schemas.microsoft.com/office/excel/2006/main">
          <x14:cfRule type="expression" priority="37" id="{4D8ABE38-9364-384A-BE54-BD4B6ED84393}">
            <xm:f>'SET UP'!$G$45&lt;7</xm:f>
            <x14:dxf>
              <font>
                <color theme="0" tint="-0.14996795556505021"/>
              </font>
              <fill>
                <patternFill>
                  <bgColor theme="0" tint="-0.14996795556505021"/>
                </patternFill>
              </fill>
            </x14:dxf>
          </x14:cfRule>
          <xm:sqref>E26</xm:sqref>
        </x14:conditionalFormatting>
        <x14:conditionalFormatting xmlns:xm="http://schemas.microsoft.com/office/excel/2006/main">
          <x14:cfRule type="expression" priority="36" id="{2C3BD841-9E9D-C34F-B957-FEC2D7CFD178}">
            <xm:f>'SET UP'!$G$45&lt;8</xm:f>
            <x14:dxf>
              <font>
                <color theme="0" tint="-0.14996795556505021"/>
              </font>
              <fill>
                <patternFill>
                  <bgColor theme="0" tint="-0.14996795556505021"/>
                </patternFill>
              </fill>
            </x14:dxf>
          </x14:cfRule>
          <xm:sqref>F26</xm:sqref>
        </x14:conditionalFormatting>
        <x14:conditionalFormatting xmlns:xm="http://schemas.microsoft.com/office/excel/2006/main">
          <x14:cfRule type="expression" priority="35" id="{1F2B68FF-FBF4-FE45-9F30-1C88EC782626}">
            <xm:f>'SET UP'!$G$45&lt;9</xm:f>
            <x14:dxf>
              <font>
                <color theme="0" tint="-0.14996795556505021"/>
              </font>
              <fill>
                <patternFill>
                  <bgColor theme="0" tint="-0.14996795556505021"/>
                </patternFill>
              </fill>
            </x14:dxf>
          </x14:cfRule>
          <xm:sqref>G26</xm:sqref>
        </x14:conditionalFormatting>
        <x14:conditionalFormatting xmlns:xm="http://schemas.microsoft.com/office/excel/2006/main">
          <x14:cfRule type="expression" priority="34" id="{F2768A32-7465-5843-99CF-B97E0B9408C6}">
            <xm:f>'SET UP'!$G$45&lt;10</xm:f>
            <x14:dxf>
              <font>
                <color theme="0" tint="-0.14996795556505021"/>
              </font>
              <fill>
                <patternFill>
                  <bgColor theme="0" tint="-0.14996795556505021"/>
                </patternFill>
              </fill>
            </x14:dxf>
          </x14:cfRule>
          <xm:sqref>H26</xm:sqref>
        </x14:conditionalFormatting>
        <x14:conditionalFormatting xmlns:xm="http://schemas.microsoft.com/office/excel/2006/main">
          <x14:cfRule type="expression" priority="17" id="{768ABFB9-6364-854F-9B11-13F6B65E2BC5}">
            <xm:f>'SET UP'!$A$21=""</xm:f>
            <x14:dxf>
              <font>
                <color theme="0" tint="-0.14996795556505021"/>
              </font>
              <fill>
                <patternFill>
                  <bgColor theme="0" tint="-0.14996795556505021"/>
                </patternFill>
              </fill>
            </x14:dxf>
          </x14:cfRule>
          <xm:sqref>A28:J30</xm:sqref>
        </x14:conditionalFormatting>
        <x14:conditionalFormatting xmlns:xm="http://schemas.microsoft.com/office/excel/2006/main">
          <x14:cfRule type="expression" priority="31" id="{BA184503-ADAC-1242-8353-975F683626DD}">
            <xm:f>'SET UP'!$G$54&lt;1</xm:f>
            <x14:dxf>
              <font>
                <color theme="0" tint="-0.14996795556505021"/>
              </font>
              <fill>
                <patternFill>
                  <bgColor theme="0" tint="-0.14996795556505021"/>
                </patternFill>
              </fill>
            </x14:dxf>
          </x14:cfRule>
          <xm:sqref>D30</xm:sqref>
        </x14:conditionalFormatting>
        <x14:conditionalFormatting xmlns:xm="http://schemas.microsoft.com/office/excel/2006/main">
          <x14:cfRule type="expression" priority="32" id="{68E2C496-48CD-9541-BAD4-CE807E0F7417}">
            <xm:f>'SET UP'!$G$54&lt;2</xm:f>
            <x14:dxf>
              <font>
                <color theme="0" tint="-0.14996795556505021"/>
              </font>
              <fill>
                <patternFill>
                  <bgColor theme="0" tint="-0.14996795556505021"/>
                </patternFill>
              </fill>
            </x14:dxf>
          </x14:cfRule>
          <xm:sqref>E30</xm:sqref>
        </x14:conditionalFormatting>
        <x14:conditionalFormatting xmlns:xm="http://schemas.microsoft.com/office/excel/2006/main">
          <x14:cfRule type="expression" priority="30" id="{E3864AEA-637C-DD4B-BEFB-D64423ABD32E}">
            <xm:f>'SET UP'!$G$54&lt;3</xm:f>
            <x14:dxf>
              <font>
                <color theme="0" tint="-0.14996795556505021"/>
              </font>
              <fill>
                <patternFill>
                  <bgColor theme="0" tint="-0.14996795556505021"/>
                </patternFill>
              </fill>
            </x14:dxf>
          </x14:cfRule>
          <xm:sqref>F30</xm:sqref>
        </x14:conditionalFormatting>
        <x14:conditionalFormatting xmlns:xm="http://schemas.microsoft.com/office/excel/2006/main">
          <x14:cfRule type="expression" priority="29" id="{602E55E7-F837-6446-AF41-451630269820}">
            <xm:f>'SET UP'!$G$54&lt;4</xm:f>
            <x14:dxf>
              <font>
                <color theme="0" tint="-0.14996795556505021"/>
              </font>
              <fill>
                <patternFill>
                  <bgColor theme="0" tint="-0.14996795556505021"/>
                </patternFill>
              </fill>
            </x14:dxf>
          </x14:cfRule>
          <xm:sqref>G30</xm:sqref>
        </x14:conditionalFormatting>
        <x14:conditionalFormatting xmlns:xm="http://schemas.microsoft.com/office/excel/2006/main">
          <x14:cfRule type="expression" priority="28" id="{93CA6D7C-BF12-E24A-AC63-EB6E2BF689CC}">
            <xm:f>'SET UP'!$G$54&lt;5</xm:f>
            <x14:dxf>
              <font>
                <color theme="0" tint="-0.14996795556505021"/>
              </font>
              <fill>
                <patternFill>
                  <bgColor theme="0" tint="-0.14996795556505021"/>
                </patternFill>
              </fill>
            </x14:dxf>
          </x14:cfRule>
          <xm:sqref>H30</xm:sqref>
        </x14:conditionalFormatting>
        <x14:conditionalFormatting xmlns:xm="http://schemas.microsoft.com/office/excel/2006/main">
          <x14:cfRule type="expression" priority="27" id="{97AE2D39-A323-0B4B-83B3-C15339E070CC}">
            <xm:f>'SET UP'!$G$45&lt;1</xm:f>
            <x14:dxf>
              <font>
                <color theme="0" tint="-0.14996795556505021"/>
              </font>
              <fill>
                <patternFill>
                  <bgColor theme="0" tint="-0.14996795556505021"/>
                </patternFill>
              </fill>
            </x14:dxf>
          </x14:cfRule>
          <xm:sqref>D28</xm:sqref>
        </x14:conditionalFormatting>
        <x14:conditionalFormatting xmlns:xm="http://schemas.microsoft.com/office/excel/2006/main">
          <x14:cfRule type="expression" priority="26" id="{6DACD522-0370-2F4E-982F-659FFFA70544}">
            <xm:f>'SET UP'!$G$45&lt;2</xm:f>
            <x14:dxf>
              <font>
                <color theme="0" tint="-0.14996795556505021"/>
              </font>
              <fill>
                <patternFill>
                  <bgColor theme="0" tint="-0.14996795556505021"/>
                </patternFill>
              </fill>
            </x14:dxf>
          </x14:cfRule>
          <xm:sqref>E28</xm:sqref>
        </x14:conditionalFormatting>
        <x14:conditionalFormatting xmlns:xm="http://schemas.microsoft.com/office/excel/2006/main">
          <x14:cfRule type="expression" priority="25" id="{1379ABEA-44D6-AC4B-A326-B46BD267C931}">
            <xm:f>'SET UP'!$G$45&lt;3</xm:f>
            <x14:dxf>
              <font>
                <color theme="0" tint="-0.14996795556505021"/>
              </font>
              <fill>
                <patternFill>
                  <bgColor theme="0" tint="-0.14996795556505021"/>
                </patternFill>
              </fill>
            </x14:dxf>
          </x14:cfRule>
          <xm:sqref>F28</xm:sqref>
        </x14:conditionalFormatting>
        <x14:conditionalFormatting xmlns:xm="http://schemas.microsoft.com/office/excel/2006/main">
          <x14:cfRule type="expression" priority="24" id="{F33B9DFD-E7DD-3D4D-B572-15BC193B3DA7}">
            <xm:f>'SET UP'!$G$45&lt;4</xm:f>
            <x14:dxf>
              <font>
                <color theme="0" tint="-0.14996795556505021"/>
              </font>
              <fill>
                <patternFill>
                  <bgColor theme="0" tint="-0.14996795556505021"/>
                </patternFill>
              </fill>
            </x14:dxf>
          </x14:cfRule>
          <xm:sqref>G28</xm:sqref>
        </x14:conditionalFormatting>
        <x14:conditionalFormatting xmlns:xm="http://schemas.microsoft.com/office/excel/2006/main">
          <x14:cfRule type="expression" priority="23" id="{6E45A415-8CAA-E74F-A220-D9E8000004FD}">
            <xm:f>'SET UP'!$G$45&lt;5</xm:f>
            <x14:dxf>
              <font>
                <color theme="0" tint="-0.14996795556505021"/>
              </font>
              <fill>
                <patternFill>
                  <bgColor theme="0" tint="-0.14996795556505021"/>
                </patternFill>
              </fill>
            </x14:dxf>
          </x14:cfRule>
          <xm:sqref>H28</xm:sqref>
        </x14:conditionalFormatting>
        <x14:conditionalFormatting xmlns:xm="http://schemas.microsoft.com/office/excel/2006/main">
          <x14:cfRule type="expression" priority="22" id="{58081320-44DE-3A4A-8D56-9BA977CB246D}">
            <xm:f>'SET UP'!$G$45&lt;6</xm:f>
            <x14:dxf>
              <font>
                <color theme="0" tint="-0.14996795556505021"/>
              </font>
              <fill>
                <patternFill>
                  <bgColor theme="0" tint="-0.14996795556505021"/>
                </patternFill>
              </fill>
            </x14:dxf>
          </x14:cfRule>
          <xm:sqref>D29</xm:sqref>
        </x14:conditionalFormatting>
        <x14:conditionalFormatting xmlns:xm="http://schemas.microsoft.com/office/excel/2006/main">
          <x14:cfRule type="expression" priority="21" id="{CFE74AAA-2375-BE4F-9860-3DB229E591D0}">
            <xm:f>'SET UP'!$G$45&lt;7</xm:f>
            <x14:dxf>
              <font>
                <color theme="0" tint="-0.14996795556505021"/>
              </font>
              <fill>
                <patternFill>
                  <bgColor theme="0" tint="-0.14996795556505021"/>
                </patternFill>
              </fill>
            </x14:dxf>
          </x14:cfRule>
          <xm:sqref>E29</xm:sqref>
        </x14:conditionalFormatting>
        <x14:conditionalFormatting xmlns:xm="http://schemas.microsoft.com/office/excel/2006/main">
          <x14:cfRule type="expression" priority="20" id="{31EBCF0A-F827-924B-9F3A-721472D3219E}">
            <xm:f>'SET UP'!$G$45&lt;8</xm:f>
            <x14:dxf>
              <font>
                <color theme="0" tint="-0.14996795556505021"/>
              </font>
              <fill>
                <patternFill>
                  <bgColor theme="0" tint="-0.14996795556505021"/>
                </patternFill>
              </fill>
            </x14:dxf>
          </x14:cfRule>
          <xm:sqref>F29</xm:sqref>
        </x14:conditionalFormatting>
        <x14:conditionalFormatting xmlns:xm="http://schemas.microsoft.com/office/excel/2006/main">
          <x14:cfRule type="expression" priority="19" id="{9414D99F-6C50-644B-B646-2289CDCDB682}">
            <xm:f>'SET UP'!$G$45&lt;9</xm:f>
            <x14:dxf>
              <font>
                <color theme="0" tint="-0.14996795556505021"/>
              </font>
              <fill>
                <patternFill>
                  <bgColor theme="0" tint="-0.14996795556505021"/>
                </patternFill>
              </fill>
            </x14:dxf>
          </x14:cfRule>
          <xm:sqref>G29</xm:sqref>
        </x14:conditionalFormatting>
        <x14:conditionalFormatting xmlns:xm="http://schemas.microsoft.com/office/excel/2006/main">
          <x14:cfRule type="expression" priority="18" id="{BE587800-A146-2A4F-A401-B5A76C6D4117}">
            <xm:f>'SET UP'!$G$45&lt;10</xm:f>
            <x14:dxf>
              <font>
                <color theme="0" tint="-0.14996795556505021"/>
              </font>
              <fill>
                <patternFill>
                  <bgColor theme="0" tint="-0.14996795556505021"/>
                </patternFill>
              </fill>
            </x14:dxf>
          </x14:cfRule>
          <xm:sqref>H29</xm:sqref>
        </x14:conditionalFormatting>
        <x14:conditionalFormatting xmlns:xm="http://schemas.microsoft.com/office/excel/2006/main">
          <x14:cfRule type="expression" priority="1" id="{D311C130-A40B-E843-9477-AD324E09FD01}">
            <xm:f>'SET UP'!$A$23=""</xm:f>
            <x14:dxf>
              <font>
                <color theme="0" tint="-0.14996795556505021"/>
              </font>
              <fill>
                <patternFill>
                  <bgColor theme="0" tint="-0.14996795556505021"/>
                </patternFill>
              </fill>
            </x14:dxf>
          </x14:cfRule>
          <xm:sqref>A31:J33</xm:sqref>
        </x14:conditionalFormatting>
        <x14:conditionalFormatting xmlns:xm="http://schemas.microsoft.com/office/excel/2006/main">
          <x14:cfRule type="expression" priority="15" id="{1C7D5194-6614-5249-AED3-ED55FCE519E3}">
            <xm:f>'SET UP'!$G$54&lt;1</xm:f>
            <x14:dxf>
              <font>
                <color theme="0" tint="-0.14996795556505021"/>
              </font>
              <fill>
                <patternFill>
                  <bgColor theme="0" tint="-0.14996795556505021"/>
                </patternFill>
              </fill>
            </x14:dxf>
          </x14:cfRule>
          <xm:sqref>D33</xm:sqref>
        </x14:conditionalFormatting>
        <x14:conditionalFormatting xmlns:xm="http://schemas.microsoft.com/office/excel/2006/main">
          <x14:cfRule type="expression" priority="16" id="{BDB8C450-1205-DA46-A7E3-2D7EEF0FCF11}">
            <xm:f>'SET UP'!$G$54&lt;2</xm:f>
            <x14:dxf>
              <font>
                <color theme="0" tint="-0.14996795556505021"/>
              </font>
              <fill>
                <patternFill>
                  <bgColor theme="0" tint="-0.14996795556505021"/>
                </patternFill>
              </fill>
            </x14:dxf>
          </x14:cfRule>
          <xm:sqref>E33</xm:sqref>
        </x14:conditionalFormatting>
        <x14:conditionalFormatting xmlns:xm="http://schemas.microsoft.com/office/excel/2006/main">
          <x14:cfRule type="expression" priority="14" id="{0E3630FC-575B-3E41-BB5F-4C9AA57C484A}">
            <xm:f>'SET UP'!$G$54&lt;3</xm:f>
            <x14:dxf>
              <font>
                <color theme="0" tint="-0.14996795556505021"/>
              </font>
              <fill>
                <patternFill>
                  <bgColor theme="0" tint="-0.14996795556505021"/>
                </patternFill>
              </fill>
            </x14:dxf>
          </x14:cfRule>
          <xm:sqref>F33</xm:sqref>
        </x14:conditionalFormatting>
        <x14:conditionalFormatting xmlns:xm="http://schemas.microsoft.com/office/excel/2006/main">
          <x14:cfRule type="expression" priority="13" id="{C45C8618-AE49-1644-ACB8-02CFCC7738DC}">
            <xm:f>'SET UP'!$G$54&lt;4</xm:f>
            <x14:dxf>
              <font>
                <color theme="0" tint="-0.14996795556505021"/>
              </font>
              <fill>
                <patternFill>
                  <bgColor theme="0" tint="-0.14996795556505021"/>
                </patternFill>
              </fill>
            </x14:dxf>
          </x14:cfRule>
          <xm:sqref>G33</xm:sqref>
        </x14:conditionalFormatting>
        <x14:conditionalFormatting xmlns:xm="http://schemas.microsoft.com/office/excel/2006/main">
          <x14:cfRule type="expression" priority="12" id="{EBC42308-C037-8549-8F44-3E01818E39DE}">
            <xm:f>'SET UP'!$G$54&lt;5</xm:f>
            <x14:dxf>
              <font>
                <color theme="0" tint="-0.14996795556505021"/>
              </font>
              <fill>
                <patternFill>
                  <bgColor theme="0" tint="-0.14996795556505021"/>
                </patternFill>
              </fill>
            </x14:dxf>
          </x14:cfRule>
          <xm:sqref>H33</xm:sqref>
        </x14:conditionalFormatting>
        <x14:conditionalFormatting xmlns:xm="http://schemas.microsoft.com/office/excel/2006/main">
          <x14:cfRule type="expression" priority="11" id="{1B332771-D9B0-ED4B-9DD2-3299CC98236E}">
            <xm:f>'SET UP'!$G$45&lt;1</xm:f>
            <x14:dxf>
              <font>
                <color theme="0" tint="-0.14996795556505021"/>
              </font>
              <fill>
                <patternFill>
                  <bgColor theme="0" tint="-0.14996795556505021"/>
                </patternFill>
              </fill>
            </x14:dxf>
          </x14:cfRule>
          <xm:sqref>D31</xm:sqref>
        </x14:conditionalFormatting>
        <x14:conditionalFormatting xmlns:xm="http://schemas.microsoft.com/office/excel/2006/main">
          <x14:cfRule type="expression" priority="10" id="{A724C84F-D15E-F746-AFA0-7A130C8E004B}">
            <xm:f>'SET UP'!$G$45&lt;2</xm:f>
            <x14:dxf>
              <font>
                <color theme="0" tint="-0.14996795556505021"/>
              </font>
              <fill>
                <patternFill>
                  <bgColor theme="0" tint="-0.14996795556505021"/>
                </patternFill>
              </fill>
            </x14:dxf>
          </x14:cfRule>
          <xm:sqref>E31</xm:sqref>
        </x14:conditionalFormatting>
        <x14:conditionalFormatting xmlns:xm="http://schemas.microsoft.com/office/excel/2006/main">
          <x14:cfRule type="expression" priority="9" id="{E9356798-FA5E-424D-9917-34288E3C61F1}">
            <xm:f>'SET UP'!$G$45&lt;3</xm:f>
            <x14:dxf>
              <font>
                <color theme="0" tint="-0.14996795556505021"/>
              </font>
              <fill>
                <patternFill>
                  <bgColor theme="0" tint="-0.14996795556505021"/>
                </patternFill>
              </fill>
            </x14:dxf>
          </x14:cfRule>
          <xm:sqref>F31</xm:sqref>
        </x14:conditionalFormatting>
        <x14:conditionalFormatting xmlns:xm="http://schemas.microsoft.com/office/excel/2006/main">
          <x14:cfRule type="expression" priority="8" id="{7E420A5A-D192-A64E-B3CA-22F712DB7D26}">
            <xm:f>'SET UP'!$G$45&lt;4</xm:f>
            <x14:dxf>
              <font>
                <color theme="0" tint="-0.14996795556505021"/>
              </font>
              <fill>
                <patternFill>
                  <bgColor theme="0" tint="-0.14996795556505021"/>
                </patternFill>
              </fill>
            </x14:dxf>
          </x14:cfRule>
          <xm:sqref>G31</xm:sqref>
        </x14:conditionalFormatting>
        <x14:conditionalFormatting xmlns:xm="http://schemas.microsoft.com/office/excel/2006/main">
          <x14:cfRule type="expression" priority="7" id="{299E3489-C31A-884C-A4E3-4396C5257108}">
            <xm:f>'SET UP'!$G$45&lt;5</xm:f>
            <x14:dxf>
              <font>
                <color theme="0" tint="-0.14996795556505021"/>
              </font>
              <fill>
                <patternFill>
                  <bgColor theme="0" tint="-0.14996795556505021"/>
                </patternFill>
              </fill>
            </x14:dxf>
          </x14:cfRule>
          <xm:sqref>H31</xm:sqref>
        </x14:conditionalFormatting>
        <x14:conditionalFormatting xmlns:xm="http://schemas.microsoft.com/office/excel/2006/main">
          <x14:cfRule type="expression" priority="6" id="{4DB24F4E-455E-E849-AAC2-EE112C31259C}">
            <xm:f>'SET UP'!$G$45&lt;6</xm:f>
            <x14:dxf>
              <font>
                <color theme="0" tint="-0.14996795556505021"/>
              </font>
              <fill>
                <patternFill>
                  <bgColor theme="0" tint="-0.14996795556505021"/>
                </patternFill>
              </fill>
            </x14:dxf>
          </x14:cfRule>
          <xm:sqref>D32</xm:sqref>
        </x14:conditionalFormatting>
        <x14:conditionalFormatting xmlns:xm="http://schemas.microsoft.com/office/excel/2006/main">
          <x14:cfRule type="expression" priority="5" id="{073F48A5-91EA-A547-AE8D-AFE844E8F838}">
            <xm:f>'SET UP'!$G$45&lt;7</xm:f>
            <x14:dxf>
              <font>
                <color theme="0" tint="-0.14996795556505021"/>
              </font>
              <fill>
                <patternFill>
                  <bgColor theme="0" tint="-0.14996795556505021"/>
                </patternFill>
              </fill>
            </x14:dxf>
          </x14:cfRule>
          <xm:sqref>E32</xm:sqref>
        </x14:conditionalFormatting>
        <x14:conditionalFormatting xmlns:xm="http://schemas.microsoft.com/office/excel/2006/main">
          <x14:cfRule type="expression" priority="4" id="{7887F9EC-FC1F-9E4F-90CF-4E3C8A214B1D}">
            <xm:f>'SET UP'!$G$45&lt;8</xm:f>
            <x14:dxf>
              <font>
                <color theme="0" tint="-0.14996795556505021"/>
              </font>
              <fill>
                <patternFill>
                  <bgColor theme="0" tint="-0.14996795556505021"/>
                </patternFill>
              </fill>
            </x14:dxf>
          </x14:cfRule>
          <xm:sqref>F32</xm:sqref>
        </x14:conditionalFormatting>
        <x14:conditionalFormatting xmlns:xm="http://schemas.microsoft.com/office/excel/2006/main">
          <x14:cfRule type="expression" priority="3" id="{7A15BA3D-39CE-3140-A821-9F70EE31660A}">
            <xm:f>'SET UP'!$G$45&lt;9</xm:f>
            <x14:dxf>
              <font>
                <color theme="0" tint="-0.14996795556505021"/>
              </font>
              <fill>
                <patternFill>
                  <bgColor theme="0" tint="-0.14996795556505021"/>
                </patternFill>
              </fill>
            </x14:dxf>
          </x14:cfRule>
          <xm:sqref>G32</xm:sqref>
        </x14:conditionalFormatting>
        <x14:conditionalFormatting xmlns:xm="http://schemas.microsoft.com/office/excel/2006/main">
          <x14:cfRule type="expression" priority="2" id="{BB6FA3C0-B0A5-DD4F-A859-8ADDC133CDEF}">
            <xm:f>'SET UP'!$G$45&lt;10</xm:f>
            <x14:dxf>
              <font>
                <color theme="0" tint="-0.14996795556505021"/>
              </font>
              <fill>
                <patternFill>
                  <bgColor theme="0" tint="-0.14996795556505021"/>
                </patternFill>
              </fill>
            </x14:dxf>
          </x14:cfRule>
          <xm:sqref>H32</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6"/>
  <sheetViews>
    <sheetView zoomScale="110" zoomScaleNormal="110" workbookViewId="0">
      <selection activeCell="D4" sqref="D4"/>
    </sheetView>
  </sheetViews>
  <sheetFormatPr defaultColWidth="8.7109375" defaultRowHeight="15"/>
  <cols>
    <col min="1" max="2" width="16.42578125" customWidth="1"/>
    <col min="3" max="3" width="15.42578125" customWidth="1"/>
    <col min="4" max="9" width="6.7109375" customWidth="1"/>
    <col min="10" max="10" width="7.7109375" customWidth="1"/>
    <col min="11" max="11" width="4.140625" style="1" customWidth="1"/>
    <col min="12" max="12" width="3" customWidth="1"/>
    <col min="13" max="23" width="8.7109375" style="48"/>
  </cols>
  <sheetData>
    <row r="1" spans="1:23" ht="49.9" customHeight="1">
      <c r="A1" s="266" t="str">
        <f>'SET UP'!A1</f>
        <v>INTERVIEW
Superintendent's Planning Room
November 13, 2018</v>
      </c>
      <c r="B1" s="267"/>
      <c r="C1" s="267"/>
      <c r="D1" s="267"/>
      <c r="E1" s="267"/>
      <c r="F1" s="267"/>
      <c r="G1" s="267"/>
      <c r="H1" s="267"/>
      <c r="I1" s="267"/>
      <c r="J1" s="268"/>
      <c r="K1" s="259" t="s">
        <v>42</v>
      </c>
      <c r="L1" s="288" t="s">
        <v>52</v>
      </c>
      <c r="M1" s="47"/>
      <c r="N1" s="277" t="s">
        <v>58</v>
      </c>
      <c r="O1" s="278"/>
      <c r="P1" s="278"/>
      <c r="Q1" s="278"/>
      <c r="R1" s="278"/>
      <c r="S1" s="278"/>
      <c r="T1" s="278"/>
    </row>
    <row r="2" spans="1:23" ht="76.900000000000006" customHeight="1">
      <c r="A2" s="269"/>
      <c r="B2" s="270"/>
      <c r="C2" s="270"/>
      <c r="D2" s="270"/>
      <c r="E2" s="270"/>
      <c r="F2" s="270"/>
      <c r="G2" s="270"/>
      <c r="H2" s="270"/>
      <c r="I2" s="270"/>
      <c r="J2" s="271"/>
      <c r="K2" s="259"/>
      <c r="L2" s="288"/>
      <c r="M2" s="47"/>
      <c r="N2" s="278"/>
      <c r="O2" s="278"/>
      <c r="P2" s="278"/>
      <c r="Q2" s="278"/>
      <c r="R2" s="278"/>
      <c r="S2" s="278"/>
      <c r="T2" s="278"/>
    </row>
    <row r="3" spans="1:23" s="1" customFormat="1" ht="16.149999999999999" customHeight="1" thickBot="1">
      <c r="A3" s="272" t="s">
        <v>0</v>
      </c>
      <c r="B3" s="273"/>
      <c r="C3" s="84"/>
      <c r="D3" s="289" t="s">
        <v>2</v>
      </c>
      <c r="E3" s="290"/>
      <c r="F3" s="290"/>
      <c r="G3" s="290"/>
      <c r="H3" s="291"/>
      <c r="I3" s="274" t="str">
        <f>'SET UP'!$A$55</f>
        <v>ACUMEN</v>
      </c>
      <c r="J3" s="275"/>
      <c r="K3" s="259"/>
      <c r="L3" s="288"/>
      <c r="M3" s="47"/>
      <c r="N3" s="49"/>
      <c r="O3" s="50"/>
      <c r="P3" s="50"/>
      <c r="Q3" s="50"/>
      <c r="R3" s="50"/>
      <c r="S3" s="50"/>
      <c r="T3" s="50"/>
      <c r="U3" s="50"/>
      <c r="V3" s="50"/>
      <c r="W3" s="50"/>
    </row>
    <row r="4" spans="1:23" ht="16.149999999999999" customHeight="1" thickBot="1">
      <c r="A4" s="224" t="str">
        <f>'SET UP'!$A$5</f>
        <v>Applicant # 1</v>
      </c>
      <c r="B4" s="225"/>
      <c r="C4" s="230" t="str">
        <f>'SET UP'!$A$44</f>
        <v>BEHAVIOR</v>
      </c>
      <c r="D4" s="54"/>
      <c r="E4" s="54"/>
      <c r="F4" s="54"/>
      <c r="G4" s="54"/>
      <c r="H4" s="54"/>
      <c r="I4" s="260"/>
      <c r="J4" s="261"/>
      <c r="K4" s="257">
        <f>SUM(D4:H5)</f>
        <v>0</v>
      </c>
      <c r="L4" s="276">
        <f>K4+K6</f>
        <v>0</v>
      </c>
      <c r="M4" s="51"/>
      <c r="N4" s="51"/>
    </row>
    <row r="5" spans="1:23" ht="16.899999999999999" customHeight="1" thickTop="1" thickBot="1">
      <c r="A5" s="226"/>
      <c r="B5" s="227"/>
      <c r="C5" s="231"/>
      <c r="D5" s="54"/>
      <c r="E5" s="54"/>
      <c r="F5" s="54"/>
      <c r="G5" s="54"/>
      <c r="H5" s="54"/>
      <c r="I5" s="262"/>
      <c r="J5" s="263"/>
      <c r="K5" s="258"/>
      <c r="L5" s="276"/>
      <c r="M5" s="51"/>
      <c r="N5" s="279" t="str">
        <f>'SET UP'!I46</f>
        <v>DO NOT enter any value in grey out cells</v>
      </c>
      <c r="O5" s="280"/>
      <c r="P5" s="280"/>
      <c r="Q5" s="280"/>
      <c r="R5" s="280"/>
      <c r="S5" s="280"/>
      <c r="T5" s="281"/>
    </row>
    <row r="6" spans="1:23" ht="18" customHeight="1" thickBot="1">
      <c r="A6" s="228"/>
      <c r="B6" s="229"/>
      <c r="C6" s="56" t="str">
        <f>'SET UP'!$A$53</f>
        <v>CAREER FIT</v>
      </c>
      <c r="D6" s="55"/>
      <c r="E6" s="14"/>
      <c r="F6" s="14"/>
      <c r="G6" s="14"/>
      <c r="H6" s="14"/>
      <c r="I6" s="264"/>
      <c r="J6" s="265"/>
      <c r="K6" s="75">
        <f>SUM(D6:H6)</f>
        <v>0</v>
      </c>
      <c r="L6" s="276"/>
      <c r="M6" s="51"/>
      <c r="N6" s="282"/>
      <c r="O6" s="283"/>
      <c r="P6" s="283"/>
      <c r="Q6" s="283"/>
      <c r="R6" s="283"/>
      <c r="S6" s="283"/>
      <c r="T6" s="284"/>
    </row>
    <row r="7" spans="1:23" ht="16.149999999999999" customHeight="1">
      <c r="A7" s="224" t="str">
        <f>'SET UP'!A7</f>
        <v>Applicant # 2</v>
      </c>
      <c r="B7" s="225"/>
      <c r="C7" s="230" t="str">
        <f>'SET UP'!$A$44</f>
        <v>BEHAVIOR</v>
      </c>
      <c r="D7" s="54"/>
      <c r="E7" s="54"/>
      <c r="F7" s="54"/>
      <c r="G7" s="54"/>
      <c r="H7" s="54"/>
      <c r="I7" s="260"/>
      <c r="J7" s="261"/>
      <c r="K7" s="257">
        <f>SUM(D7:H8)</f>
        <v>0</v>
      </c>
      <c r="L7" s="276">
        <f t="shared" ref="L7" si="0">K7+K9</f>
        <v>0</v>
      </c>
      <c r="M7" s="51"/>
      <c r="N7" s="282"/>
      <c r="O7" s="283"/>
      <c r="P7" s="283"/>
      <c r="Q7" s="283"/>
      <c r="R7" s="283"/>
      <c r="S7" s="283"/>
      <c r="T7" s="284"/>
    </row>
    <row r="8" spans="1:23" ht="16.149999999999999" customHeight="1" thickBot="1">
      <c r="A8" s="226"/>
      <c r="B8" s="227"/>
      <c r="C8" s="231"/>
      <c r="D8" s="54"/>
      <c r="E8" s="54"/>
      <c r="F8" s="54"/>
      <c r="G8" s="54"/>
      <c r="H8" s="54"/>
      <c r="I8" s="262"/>
      <c r="J8" s="263"/>
      <c r="K8" s="258"/>
      <c r="L8" s="276"/>
      <c r="M8" s="51"/>
      <c r="N8" s="282"/>
      <c r="O8" s="283"/>
      <c r="P8" s="283"/>
      <c r="Q8" s="283"/>
      <c r="R8" s="283"/>
      <c r="S8" s="283"/>
      <c r="T8" s="284"/>
    </row>
    <row r="9" spans="1:23" ht="16.899999999999999" customHeight="1" thickBot="1">
      <c r="A9" s="228"/>
      <c r="B9" s="229"/>
      <c r="C9" s="56" t="str">
        <f>'SET UP'!$A$53</f>
        <v>CAREER FIT</v>
      </c>
      <c r="D9" s="55"/>
      <c r="E9" s="14"/>
      <c r="F9" s="14"/>
      <c r="G9" s="14"/>
      <c r="H9" s="14"/>
      <c r="I9" s="264"/>
      <c r="J9" s="265"/>
      <c r="K9" s="75">
        <f>SUM(D9:H9)</f>
        <v>0</v>
      </c>
      <c r="L9" s="276"/>
      <c r="M9" s="51"/>
      <c r="N9" s="282"/>
      <c r="O9" s="283"/>
      <c r="P9" s="283"/>
      <c r="Q9" s="283"/>
      <c r="R9" s="283"/>
      <c r="S9" s="283"/>
      <c r="T9" s="284"/>
    </row>
    <row r="10" spans="1:23" ht="16.149999999999999" customHeight="1">
      <c r="A10" s="224" t="str">
        <f>'SET UP'!A9</f>
        <v>Applicant # 3</v>
      </c>
      <c r="B10" s="225"/>
      <c r="C10" s="230" t="str">
        <f>'SET UP'!$A$44</f>
        <v>BEHAVIOR</v>
      </c>
      <c r="D10" s="54"/>
      <c r="E10" s="54"/>
      <c r="F10" s="54"/>
      <c r="G10" s="54"/>
      <c r="H10" s="54"/>
      <c r="I10" s="260"/>
      <c r="J10" s="261"/>
      <c r="K10" s="257">
        <f>SUM(D10:H11)</f>
        <v>0</v>
      </c>
      <c r="L10" s="276">
        <f t="shared" ref="L10" si="1">K10+K12</f>
        <v>0</v>
      </c>
      <c r="M10" s="51"/>
      <c r="N10" s="282"/>
      <c r="O10" s="283"/>
      <c r="P10" s="283"/>
      <c r="Q10" s="283"/>
      <c r="R10" s="283"/>
      <c r="S10" s="283"/>
      <c r="T10" s="284"/>
    </row>
    <row r="11" spans="1:23" ht="16.149999999999999" customHeight="1" thickBot="1">
      <c r="A11" s="226"/>
      <c r="B11" s="227"/>
      <c r="C11" s="231"/>
      <c r="D11" s="54"/>
      <c r="E11" s="54"/>
      <c r="F11" s="54"/>
      <c r="G11" s="54"/>
      <c r="H11" s="54"/>
      <c r="I11" s="262"/>
      <c r="J11" s="263"/>
      <c r="K11" s="258"/>
      <c r="L11" s="276"/>
      <c r="M11" s="51"/>
      <c r="N11" s="282"/>
      <c r="O11" s="283"/>
      <c r="P11" s="283"/>
      <c r="Q11" s="283"/>
      <c r="R11" s="283"/>
      <c r="S11" s="283"/>
      <c r="T11" s="284"/>
    </row>
    <row r="12" spans="1:23" ht="16.899999999999999" customHeight="1" thickBot="1">
      <c r="A12" s="228"/>
      <c r="B12" s="229"/>
      <c r="C12" s="56" t="str">
        <f>'SET UP'!$A$53</f>
        <v>CAREER FIT</v>
      </c>
      <c r="D12" s="55"/>
      <c r="E12" s="14"/>
      <c r="F12" s="14"/>
      <c r="G12" s="14"/>
      <c r="H12" s="14"/>
      <c r="I12" s="264"/>
      <c r="J12" s="265"/>
      <c r="K12" s="75">
        <f>SUM(D12:H12)</f>
        <v>0</v>
      </c>
      <c r="L12" s="276"/>
      <c r="M12" s="51"/>
      <c r="N12" s="282"/>
      <c r="O12" s="283"/>
      <c r="P12" s="283"/>
      <c r="Q12" s="283"/>
      <c r="R12" s="283"/>
      <c r="S12" s="283"/>
      <c r="T12" s="284"/>
    </row>
    <row r="13" spans="1:23" ht="16.149999999999999" customHeight="1">
      <c r="A13" s="224" t="str">
        <f>'SET UP'!A11</f>
        <v>Applicant # 4</v>
      </c>
      <c r="B13" s="225"/>
      <c r="C13" s="230" t="str">
        <f>'SET UP'!$A$44</f>
        <v>BEHAVIOR</v>
      </c>
      <c r="D13" s="54"/>
      <c r="E13" s="54"/>
      <c r="F13" s="54"/>
      <c r="G13" s="54"/>
      <c r="H13" s="54"/>
      <c r="I13" s="260"/>
      <c r="J13" s="261"/>
      <c r="K13" s="257">
        <f>SUM(D13:H14)</f>
        <v>0</v>
      </c>
      <c r="L13" s="276">
        <f t="shared" ref="L13" si="2">K13+K15</f>
        <v>0</v>
      </c>
      <c r="M13" s="51"/>
      <c r="N13" s="282"/>
      <c r="O13" s="283"/>
      <c r="P13" s="283"/>
      <c r="Q13" s="283"/>
      <c r="R13" s="283"/>
      <c r="S13" s="283"/>
      <c r="T13" s="284"/>
    </row>
    <row r="14" spans="1:23" ht="16.149999999999999" customHeight="1" thickBot="1">
      <c r="A14" s="226"/>
      <c r="B14" s="227"/>
      <c r="C14" s="231"/>
      <c r="D14" s="54"/>
      <c r="E14" s="54"/>
      <c r="F14" s="54"/>
      <c r="G14" s="54"/>
      <c r="H14" s="54"/>
      <c r="I14" s="262"/>
      <c r="J14" s="263"/>
      <c r="K14" s="258"/>
      <c r="L14" s="276"/>
      <c r="M14" s="51"/>
      <c r="N14" s="282"/>
      <c r="O14" s="283"/>
      <c r="P14" s="283"/>
      <c r="Q14" s="283"/>
      <c r="R14" s="283"/>
      <c r="S14" s="283"/>
      <c r="T14" s="284"/>
    </row>
    <row r="15" spans="1:23" ht="16.899999999999999" customHeight="1" thickBot="1">
      <c r="A15" s="228"/>
      <c r="B15" s="229"/>
      <c r="C15" s="56" t="str">
        <f>'SET UP'!$A$53</f>
        <v>CAREER FIT</v>
      </c>
      <c r="D15" s="55"/>
      <c r="E15" s="14"/>
      <c r="F15" s="14"/>
      <c r="G15" s="14"/>
      <c r="H15" s="14"/>
      <c r="I15" s="264"/>
      <c r="J15" s="265"/>
      <c r="K15" s="75">
        <f>SUM(D15:H15)</f>
        <v>0</v>
      </c>
      <c r="L15" s="276"/>
      <c r="M15" s="51"/>
      <c r="N15" s="282"/>
      <c r="O15" s="283"/>
      <c r="P15" s="283"/>
      <c r="Q15" s="283"/>
      <c r="R15" s="283"/>
      <c r="S15" s="283"/>
      <c r="T15" s="284"/>
    </row>
    <row r="16" spans="1:23" ht="16.149999999999999" customHeight="1">
      <c r="A16" s="224" t="str">
        <f>'SET UP'!A13</f>
        <v>Applicant # 5</v>
      </c>
      <c r="B16" s="225"/>
      <c r="C16" s="230" t="str">
        <f>'SET UP'!$A$44</f>
        <v>BEHAVIOR</v>
      </c>
      <c r="D16" s="54"/>
      <c r="E16" s="54"/>
      <c r="F16" s="54"/>
      <c r="G16" s="54"/>
      <c r="H16" s="54"/>
      <c r="I16" s="260"/>
      <c r="J16" s="261"/>
      <c r="K16" s="257">
        <f>SUM(D16:H17)</f>
        <v>0</v>
      </c>
      <c r="L16" s="276">
        <f t="shared" ref="L16" si="3">K16+K18</f>
        <v>0</v>
      </c>
      <c r="M16" s="51"/>
      <c r="N16" s="282"/>
      <c r="O16" s="283"/>
      <c r="P16" s="283"/>
      <c r="Q16" s="283"/>
      <c r="R16" s="283"/>
      <c r="S16" s="283"/>
      <c r="T16" s="284"/>
    </row>
    <row r="17" spans="1:20" ht="16.149999999999999" customHeight="1" thickBot="1">
      <c r="A17" s="226"/>
      <c r="B17" s="227"/>
      <c r="C17" s="231"/>
      <c r="D17" s="54"/>
      <c r="E17" s="54"/>
      <c r="F17" s="54"/>
      <c r="G17" s="54"/>
      <c r="H17" s="54"/>
      <c r="I17" s="262"/>
      <c r="J17" s="263"/>
      <c r="K17" s="258"/>
      <c r="L17" s="276"/>
      <c r="M17" s="51"/>
      <c r="N17" s="282"/>
      <c r="O17" s="283"/>
      <c r="P17" s="283"/>
      <c r="Q17" s="283"/>
      <c r="R17" s="283"/>
      <c r="S17" s="283"/>
      <c r="T17" s="284"/>
    </row>
    <row r="18" spans="1:20" ht="16.899999999999999" customHeight="1" thickBot="1">
      <c r="A18" s="228"/>
      <c r="B18" s="229"/>
      <c r="C18" s="56" t="str">
        <f>'SET UP'!$A$53</f>
        <v>CAREER FIT</v>
      </c>
      <c r="D18" s="55"/>
      <c r="E18" s="14"/>
      <c r="F18" s="14"/>
      <c r="G18" s="14"/>
      <c r="H18" s="14"/>
      <c r="I18" s="264"/>
      <c r="J18" s="265"/>
      <c r="K18" s="75">
        <f>SUM(D18:H18)</f>
        <v>0</v>
      </c>
      <c r="L18" s="276"/>
      <c r="M18" s="51"/>
      <c r="N18" s="282"/>
      <c r="O18" s="283"/>
      <c r="P18" s="283"/>
      <c r="Q18" s="283"/>
      <c r="R18" s="283"/>
      <c r="S18" s="283"/>
      <c r="T18" s="284"/>
    </row>
    <row r="19" spans="1:20" ht="16.149999999999999" customHeight="1">
      <c r="A19" s="224" t="str">
        <f>'SET UP'!A15</f>
        <v>Applicant # 6</v>
      </c>
      <c r="B19" s="225"/>
      <c r="C19" s="230" t="str">
        <f>'SET UP'!$A$44</f>
        <v>BEHAVIOR</v>
      </c>
      <c r="D19" s="54"/>
      <c r="E19" s="54"/>
      <c r="F19" s="54"/>
      <c r="G19" s="54"/>
      <c r="H19" s="54"/>
      <c r="I19" s="260"/>
      <c r="J19" s="261"/>
      <c r="K19" s="257">
        <f>SUM(D19:H20)</f>
        <v>0</v>
      </c>
      <c r="L19" s="276">
        <f t="shared" ref="L19" si="4">K19+K21</f>
        <v>0</v>
      </c>
      <c r="M19" s="51"/>
      <c r="N19" s="282"/>
      <c r="O19" s="283"/>
      <c r="P19" s="283"/>
      <c r="Q19" s="283"/>
      <c r="R19" s="283"/>
      <c r="S19" s="283"/>
      <c r="T19" s="284"/>
    </row>
    <row r="20" spans="1:20" ht="16.899999999999999" customHeight="1" thickBot="1">
      <c r="A20" s="226"/>
      <c r="B20" s="227"/>
      <c r="C20" s="231"/>
      <c r="D20" s="54"/>
      <c r="E20" s="54"/>
      <c r="F20" s="54"/>
      <c r="G20" s="54"/>
      <c r="H20" s="54"/>
      <c r="I20" s="262"/>
      <c r="J20" s="263"/>
      <c r="K20" s="258"/>
      <c r="L20" s="276"/>
      <c r="M20" s="51"/>
      <c r="N20" s="282"/>
      <c r="O20" s="283"/>
      <c r="P20" s="283"/>
      <c r="Q20" s="283"/>
      <c r="R20" s="283"/>
      <c r="S20" s="283"/>
      <c r="T20" s="284"/>
    </row>
    <row r="21" spans="1:20" ht="16.899999999999999" customHeight="1" thickBot="1">
      <c r="A21" s="228"/>
      <c r="B21" s="229"/>
      <c r="C21" s="56" t="str">
        <f>'SET UP'!$A$53</f>
        <v>CAREER FIT</v>
      </c>
      <c r="D21" s="55"/>
      <c r="E21" s="14"/>
      <c r="F21" s="14"/>
      <c r="G21" s="14"/>
      <c r="H21" s="14"/>
      <c r="I21" s="264"/>
      <c r="J21" s="265"/>
      <c r="K21" s="75">
        <f>SUM(D21:H21)</f>
        <v>0</v>
      </c>
      <c r="L21" s="276"/>
      <c r="M21" s="51"/>
      <c r="N21" s="282"/>
      <c r="O21" s="283"/>
      <c r="P21" s="283"/>
      <c r="Q21" s="283"/>
      <c r="R21" s="283"/>
      <c r="S21" s="283"/>
      <c r="T21" s="284"/>
    </row>
    <row r="22" spans="1:20" ht="15" customHeight="1">
      <c r="A22" s="224" t="str">
        <f>'SET UP'!A17</f>
        <v>Applicant # 7</v>
      </c>
      <c r="B22" s="225"/>
      <c r="C22" s="230" t="str">
        <f>'SET UP'!$A$44</f>
        <v>BEHAVIOR</v>
      </c>
      <c r="D22" s="54"/>
      <c r="E22" s="54"/>
      <c r="F22" s="54"/>
      <c r="G22" s="54"/>
      <c r="H22" s="54"/>
      <c r="I22" s="260"/>
      <c r="J22" s="261"/>
      <c r="K22" s="257">
        <f>SUM(D22:H23)</f>
        <v>0</v>
      </c>
      <c r="L22" s="276">
        <f t="shared" ref="L22" si="5">K22+K24</f>
        <v>0</v>
      </c>
      <c r="M22" s="51"/>
      <c r="N22" s="282"/>
      <c r="O22" s="283"/>
      <c r="P22" s="283"/>
      <c r="Q22" s="283"/>
      <c r="R22" s="283"/>
      <c r="S22" s="283"/>
      <c r="T22" s="284"/>
    </row>
    <row r="23" spans="1:20" ht="16.149999999999999" customHeight="1" thickBot="1">
      <c r="A23" s="226"/>
      <c r="B23" s="227"/>
      <c r="C23" s="231"/>
      <c r="D23" s="54"/>
      <c r="E23" s="54"/>
      <c r="F23" s="54"/>
      <c r="G23" s="54"/>
      <c r="H23" s="54"/>
      <c r="I23" s="262"/>
      <c r="J23" s="263"/>
      <c r="K23" s="258"/>
      <c r="L23" s="276"/>
      <c r="M23" s="51"/>
      <c r="N23" s="282"/>
      <c r="O23" s="283"/>
      <c r="P23" s="283"/>
      <c r="Q23" s="283"/>
      <c r="R23" s="283"/>
      <c r="S23" s="283"/>
      <c r="T23" s="284"/>
    </row>
    <row r="24" spans="1:20" ht="16.899999999999999" customHeight="1" thickBot="1">
      <c r="A24" s="228"/>
      <c r="B24" s="229"/>
      <c r="C24" s="56" t="str">
        <f>'SET UP'!$A$53</f>
        <v>CAREER FIT</v>
      </c>
      <c r="D24" s="55"/>
      <c r="E24" s="14"/>
      <c r="F24" s="14"/>
      <c r="G24" s="14"/>
      <c r="H24" s="14"/>
      <c r="I24" s="264"/>
      <c r="J24" s="265"/>
      <c r="K24" s="75">
        <f>SUM(D24:H24)</f>
        <v>0</v>
      </c>
      <c r="L24" s="276"/>
      <c r="M24" s="51"/>
      <c r="N24" s="285"/>
      <c r="O24" s="286"/>
      <c r="P24" s="286"/>
      <c r="Q24" s="286"/>
      <c r="R24" s="286"/>
      <c r="S24" s="286"/>
      <c r="T24" s="287"/>
    </row>
    <row r="25" spans="1:20" ht="15" customHeight="1">
      <c r="A25" s="224" t="str">
        <f>'SET UP'!A19</f>
        <v>Applicant # 8</v>
      </c>
      <c r="B25" s="225"/>
      <c r="C25" s="230" t="str">
        <f>'SET UP'!$A$44</f>
        <v>BEHAVIOR</v>
      </c>
      <c r="D25" s="54"/>
      <c r="E25" s="54"/>
      <c r="F25" s="54"/>
      <c r="G25" s="54"/>
      <c r="H25" s="54"/>
      <c r="I25" s="260"/>
      <c r="J25" s="261"/>
      <c r="K25" s="257">
        <f>SUM(D25:H26)</f>
        <v>0</v>
      </c>
      <c r="L25" s="276">
        <f t="shared" ref="L25" si="6">K25+K27</f>
        <v>0</v>
      </c>
      <c r="M25" s="51"/>
      <c r="N25" s="51"/>
    </row>
    <row r="26" spans="1:20" ht="16.149999999999999" customHeight="1" thickBot="1">
      <c r="A26" s="226"/>
      <c r="B26" s="227"/>
      <c r="C26" s="231"/>
      <c r="D26" s="54"/>
      <c r="E26" s="54"/>
      <c r="F26" s="54"/>
      <c r="G26" s="54"/>
      <c r="H26" s="54"/>
      <c r="I26" s="262"/>
      <c r="J26" s="263"/>
      <c r="K26" s="258"/>
      <c r="L26" s="276"/>
      <c r="M26" s="51"/>
      <c r="N26" s="51"/>
    </row>
    <row r="27" spans="1:20" ht="16.899999999999999" customHeight="1" thickBot="1">
      <c r="A27" s="228"/>
      <c r="B27" s="229"/>
      <c r="C27" s="56" t="str">
        <f>'SET UP'!$A$53</f>
        <v>CAREER FIT</v>
      </c>
      <c r="D27" s="55"/>
      <c r="E27" s="14"/>
      <c r="F27" s="14"/>
      <c r="G27" s="14"/>
      <c r="H27" s="14"/>
      <c r="I27" s="264"/>
      <c r="J27" s="265"/>
      <c r="K27" s="75">
        <f>SUM(D27:H27)</f>
        <v>0</v>
      </c>
      <c r="L27" s="276"/>
      <c r="M27" s="51"/>
      <c r="N27" s="51"/>
    </row>
    <row r="28" spans="1:20" ht="15" customHeight="1">
      <c r="A28" s="224" t="str">
        <f>'SET UP'!A21</f>
        <v>Applicant # 9</v>
      </c>
      <c r="B28" s="225"/>
      <c r="C28" s="230" t="str">
        <f>'SET UP'!$A$44</f>
        <v>BEHAVIOR</v>
      </c>
      <c r="D28" s="54"/>
      <c r="E28" s="54"/>
      <c r="F28" s="54"/>
      <c r="G28" s="54"/>
      <c r="H28" s="54"/>
      <c r="I28" s="260"/>
      <c r="J28" s="261"/>
      <c r="K28" s="257">
        <f>SUM(D28:H29)</f>
        <v>0</v>
      </c>
      <c r="L28" s="276">
        <f t="shared" ref="L28" si="7">K28+K30</f>
        <v>0</v>
      </c>
      <c r="M28" s="51"/>
      <c r="N28" s="51"/>
    </row>
    <row r="29" spans="1:20" ht="16.149999999999999" customHeight="1" thickBot="1">
      <c r="A29" s="226"/>
      <c r="B29" s="227"/>
      <c r="C29" s="231"/>
      <c r="D29" s="54"/>
      <c r="E29" s="54"/>
      <c r="F29" s="54"/>
      <c r="G29" s="54"/>
      <c r="H29" s="54"/>
      <c r="I29" s="262"/>
      <c r="J29" s="263"/>
      <c r="K29" s="258"/>
      <c r="L29" s="276"/>
      <c r="M29" s="51"/>
      <c r="N29" s="51"/>
    </row>
    <row r="30" spans="1:20" ht="16.899999999999999" customHeight="1" thickBot="1">
      <c r="A30" s="228"/>
      <c r="B30" s="229"/>
      <c r="C30" s="56" t="str">
        <f>'SET UP'!$A$53</f>
        <v>CAREER FIT</v>
      </c>
      <c r="D30" s="55"/>
      <c r="E30" s="14"/>
      <c r="F30" s="14"/>
      <c r="G30" s="14"/>
      <c r="H30" s="14"/>
      <c r="I30" s="264"/>
      <c r="J30" s="265"/>
      <c r="K30" s="75">
        <f>SUM(D30:H30)</f>
        <v>0</v>
      </c>
      <c r="L30" s="276"/>
      <c r="M30" s="51"/>
      <c r="N30" s="51"/>
    </row>
    <row r="31" spans="1:20" ht="15" customHeight="1">
      <c r="A31" s="224" t="str">
        <f>'SET UP'!A23</f>
        <v>Applicant # 10</v>
      </c>
      <c r="B31" s="225"/>
      <c r="C31" s="230" t="str">
        <f>'SET UP'!$A$44</f>
        <v>BEHAVIOR</v>
      </c>
      <c r="D31" s="54"/>
      <c r="E31" s="54"/>
      <c r="F31" s="54"/>
      <c r="G31" s="54"/>
      <c r="H31" s="54"/>
      <c r="I31" s="260"/>
      <c r="J31" s="261"/>
      <c r="K31" s="257">
        <f>SUM(D31:H32)</f>
        <v>0</v>
      </c>
      <c r="L31" s="276">
        <f>K31+K33</f>
        <v>0</v>
      </c>
      <c r="M31" s="51"/>
      <c r="N31" s="51"/>
    </row>
    <row r="32" spans="1:20" ht="16.149999999999999" customHeight="1" thickBot="1">
      <c r="A32" s="226"/>
      <c r="B32" s="227"/>
      <c r="C32" s="231"/>
      <c r="D32" s="54"/>
      <c r="E32" s="54"/>
      <c r="F32" s="54"/>
      <c r="G32" s="54"/>
      <c r="H32" s="54"/>
      <c r="I32" s="262"/>
      <c r="J32" s="263"/>
      <c r="K32" s="258"/>
      <c r="L32" s="276"/>
      <c r="M32" s="51"/>
      <c r="N32" s="51"/>
    </row>
    <row r="33" spans="1:14" ht="16.899999999999999" customHeight="1" thickBot="1">
      <c r="A33" s="228"/>
      <c r="B33" s="229"/>
      <c r="C33" s="56" t="str">
        <f>'SET UP'!$A$53</f>
        <v>CAREER FIT</v>
      </c>
      <c r="D33" s="55"/>
      <c r="E33" s="14"/>
      <c r="F33" s="14"/>
      <c r="G33" s="14"/>
      <c r="H33" s="14"/>
      <c r="I33" s="264"/>
      <c r="J33" s="265"/>
      <c r="K33" s="75">
        <f>SUM(D33:H33)</f>
        <v>0</v>
      </c>
      <c r="L33" s="276"/>
      <c r="M33" s="51"/>
      <c r="N33" s="51"/>
    </row>
    <row r="34" spans="1:14" ht="19.899999999999999" customHeight="1">
      <c r="A34" s="111" t="str">
        <f>'SET UP'!$A$44</f>
        <v>BEHAVIOR</v>
      </c>
      <c r="B34" s="234" t="str">
        <f>'SET UP'!$B$44</f>
        <v xml:space="preserve">SCORING RUBRIC  </v>
      </c>
      <c r="C34" s="234"/>
      <c r="D34" s="234"/>
      <c r="E34" s="234"/>
      <c r="F34" s="234"/>
      <c r="G34" s="234"/>
      <c r="H34" s="234"/>
      <c r="I34" s="234"/>
      <c r="J34" s="235"/>
      <c r="K34" s="15"/>
      <c r="L34" s="2"/>
      <c r="M34" s="51"/>
      <c r="N34" s="51"/>
    </row>
    <row r="35" spans="1:14" ht="19.899999999999999" customHeight="1">
      <c r="A35" s="112"/>
      <c r="B35" s="236" t="str">
        <f>'SET UP'!$B$45</f>
        <v xml:space="preserve">Based on Situation (S), Task (T), Action (A), Result (R) protocols.  </v>
      </c>
      <c r="C35" s="236"/>
      <c r="D35" s="236"/>
      <c r="E35" s="236"/>
      <c r="F35" s="236"/>
      <c r="G35" s="236"/>
      <c r="H35" s="236"/>
      <c r="I35" s="236"/>
      <c r="J35" s="237"/>
      <c r="K35" s="15"/>
      <c r="L35" s="2"/>
      <c r="M35" s="51"/>
      <c r="N35" s="51"/>
    </row>
    <row r="36" spans="1:14" ht="33" customHeight="1" thickBot="1">
      <c r="A36" s="113"/>
      <c r="B36" s="236" t="str">
        <f>'SET UP'!$B$46</f>
        <v xml:space="preserve">~ Targeted Selection Scoring Rubric (Maximum Score 5  per item) </v>
      </c>
      <c r="C36" s="236"/>
      <c r="D36" s="236"/>
      <c r="E36" s="236"/>
      <c r="F36" s="236"/>
      <c r="G36" s="236"/>
      <c r="H36" s="236"/>
      <c r="I36" s="236"/>
      <c r="J36" s="237"/>
      <c r="K36" s="15"/>
      <c r="L36" s="2"/>
      <c r="M36" s="51"/>
      <c r="N36" s="51"/>
    </row>
    <row r="37" spans="1:14" ht="31.15" customHeight="1">
      <c r="A37" s="72">
        <f>'SET UP'!$A$47</f>
        <v>0</v>
      </c>
      <c r="B37" s="246" t="str">
        <f>'SET UP'!$B$47</f>
        <v>No response.</v>
      </c>
      <c r="C37" s="247"/>
      <c r="D37" s="247"/>
      <c r="E37" s="247"/>
      <c r="F37" s="247"/>
      <c r="G37" s="247"/>
      <c r="H37" s="247"/>
      <c r="I37" s="247"/>
      <c r="J37" s="248"/>
      <c r="K37" s="15"/>
      <c r="L37" s="2"/>
      <c r="M37" s="51"/>
      <c r="N37" s="51"/>
    </row>
    <row r="38" spans="1:14" ht="18.75">
      <c r="A38" s="73">
        <f>'SET UP'!$A$48</f>
        <v>1</v>
      </c>
      <c r="B38" s="249" t="str">
        <f>'SET UP'!$B$48</f>
        <v>STAR missing, answer was vague/incomplete or unrelated to the question.</v>
      </c>
      <c r="C38" s="250"/>
      <c r="D38" s="250"/>
      <c r="E38" s="250"/>
      <c r="F38" s="250"/>
      <c r="G38" s="250"/>
      <c r="H38" s="250"/>
      <c r="I38" s="250"/>
      <c r="J38" s="251"/>
      <c r="K38" s="15"/>
      <c r="L38" s="2"/>
      <c r="M38" s="51"/>
      <c r="N38" s="51"/>
    </row>
    <row r="39" spans="1:14" ht="21" customHeight="1">
      <c r="A39" s="73">
        <f>'SET UP'!$A$49</f>
        <v>2</v>
      </c>
      <c r="B39" s="249" t="str">
        <f>'SET UP'!$B$49</f>
        <v>Answer included some STAR elements but there were incomplete or missing components.</v>
      </c>
      <c r="C39" s="250"/>
      <c r="D39" s="250"/>
      <c r="E39" s="250"/>
      <c r="F39" s="250"/>
      <c r="G39" s="250"/>
      <c r="H39" s="250"/>
      <c r="I39" s="250"/>
      <c r="J39" s="251"/>
    </row>
    <row r="40" spans="1:14" ht="18.75">
      <c r="A40" s="73">
        <f>'SET UP'!$A$50</f>
        <v>3</v>
      </c>
      <c r="B40" s="249" t="str">
        <f>'SET UP'!$B$50</f>
        <v>Gave complete STAR with two (2) or more vague areas (relevance/relatedness), average.</v>
      </c>
      <c r="C40" s="250"/>
      <c r="D40" s="250"/>
      <c r="E40" s="250"/>
      <c r="F40" s="250"/>
      <c r="G40" s="250"/>
      <c r="H40" s="250"/>
      <c r="I40" s="250"/>
      <c r="J40" s="251"/>
    </row>
    <row r="41" spans="1:14" ht="21" customHeight="1">
      <c r="A41" s="73">
        <f>'SET UP'!$A$51</f>
        <v>4</v>
      </c>
      <c r="B41" s="249" t="str">
        <f>'SET UP'!$B$51</f>
        <v>Gave complete STAR -  above average response.</v>
      </c>
      <c r="C41" s="250"/>
      <c r="D41" s="250"/>
      <c r="E41" s="250"/>
      <c r="F41" s="250"/>
      <c r="G41" s="250"/>
      <c r="H41" s="250"/>
      <c r="I41" s="250"/>
      <c r="J41" s="251"/>
    </row>
    <row r="42" spans="1:14" ht="21" customHeight="1" thickBot="1">
      <c r="A42" s="74">
        <f>'SET UP'!$A$52</f>
        <v>5</v>
      </c>
      <c r="B42" s="252" t="str">
        <f>'SET UP'!$B$52</f>
        <v>Comprehensive response, includes all elements of the STAR, highly skilled, well above average.</v>
      </c>
      <c r="C42" s="253"/>
      <c r="D42" s="253"/>
      <c r="E42" s="253"/>
      <c r="F42" s="253"/>
      <c r="G42" s="253"/>
      <c r="H42" s="253"/>
      <c r="I42" s="253"/>
      <c r="J42" s="254"/>
    </row>
    <row r="43" spans="1:14" ht="21" customHeight="1">
      <c r="A43" s="255" t="str">
        <f>'SET UP'!$A$53</f>
        <v>CAREER FIT</v>
      </c>
      <c r="B43" s="238" t="str">
        <f>'SET UP'!$B$53</f>
        <v>Career Fit values are either "0" or "1" depending on how well the motivators demonstrate authentic/organic  behavior.</v>
      </c>
      <c r="C43" s="97"/>
      <c r="D43" s="97"/>
      <c r="E43" s="97"/>
      <c r="F43" s="97"/>
      <c r="G43" s="97"/>
      <c r="H43" s="97"/>
      <c r="I43" s="97"/>
      <c r="J43" s="98"/>
    </row>
    <row r="44" spans="1:14" ht="21" customHeight="1" thickBot="1">
      <c r="A44" s="256" t="str">
        <f>'SET UP'!$A$44</f>
        <v>BEHAVIOR</v>
      </c>
      <c r="B44" s="239" t="str">
        <f>'SET UP'!$B$52</f>
        <v>Comprehensive response, includes all elements of the STAR, highly skilled, well above average.</v>
      </c>
      <c r="C44" s="240"/>
      <c r="D44" s="240"/>
      <c r="E44" s="240"/>
      <c r="F44" s="240"/>
      <c r="G44" s="240"/>
      <c r="H44" s="240"/>
      <c r="I44" s="240"/>
      <c r="J44" s="241"/>
    </row>
    <row r="45" spans="1:14">
      <c r="A45" s="232" t="str">
        <f>'SET UP'!$A$55</f>
        <v>ACUMEN</v>
      </c>
      <c r="B45" s="242" t="str">
        <f>'SET UP'!$B$55</f>
        <v>This value gives us an indication of  the applicanct potential contribution  to organizational culture and climate.</v>
      </c>
      <c r="C45" s="243"/>
      <c r="D45" s="243"/>
      <c r="E45" s="243"/>
      <c r="F45" s="243"/>
      <c r="G45" s="243"/>
      <c r="H45" s="243"/>
      <c r="I45" s="243"/>
      <c r="J45" s="244"/>
    </row>
    <row r="46" spans="1:14" ht="15.75" thickBot="1">
      <c r="A46" s="233"/>
      <c r="B46" s="245" t="str">
        <f>'SET UP'!$B$52</f>
        <v>Comprehensive response, includes all elements of the STAR, highly skilled, well above average.</v>
      </c>
      <c r="C46" s="143"/>
      <c r="D46" s="143"/>
      <c r="E46" s="143"/>
      <c r="F46" s="143"/>
      <c r="G46" s="143"/>
      <c r="H46" s="143"/>
      <c r="I46" s="143"/>
      <c r="J46" s="144"/>
    </row>
  </sheetData>
  <sheetProtection sheet="1" selectLockedCells="1"/>
  <mergeCells count="73">
    <mergeCell ref="N1:T2"/>
    <mergeCell ref="B41:J41"/>
    <mergeCell ref="A19:B21"/>
    <mergeCell ref="L19:L21"/>
    <mergeCell ref="A22:B24"/>
    <mergeCell ref="A31:B33"/>
    <mergeCell ref="L31:L33"/>
    <mergeCell ref="A4:B6"/>
    <mergeCell ref="L4:L6"/>
    <mergeCell ref="A28:B30"/>
    <mergeCell ref="L28:L30"/>
    <mergeCell ref="B36:J36"/>
    <mergeCell ref="B37:J37"/>
    <mergeCell ref="B38:J38"/>
    <mergeCell ref="B39:J39"/>
    <mergeCell ref="B40:J40"/>
    <mergeCell ref="N5:T24"/>
    <mergeCell ref="A7:B9"/>
    <mergeCell ref="L7:L9"/>
    <mergeCell ref="A10:B12"/>
    <mergeCell ref="L10:L12"/>
    <mergeCell ref="A13:B15"/>
    <mergeCell ref="L13:L15"/>
    <mergeCell ref="A16:B18"/>
    <mergeCell ref="L16:L18"/>
    <mergeCell ref="L22:L24"/>
    <mergeCell ref="C19:C20"/>
    <mergeCell ref="C22:C23"/>
    <mergeCell ref="I4:J6"/>
    <mergeCell ref="I7:J9"/>
    <mergeCell ref="I10:J12"/>
    <mergeCell ref="I13:J15"/>
    <mergeCell ref="A1:J1"/>
    <mergeCell ref="K1:K3"/>
    <mergeCell ref="L1:L3"/>
    <mergeCell ref="A2:J2"/>
    <mergeCell ref="A3:B3"/>
    <mergeCell ref="D3:H3"/>
    <mergeCell ref="I3:J3"/>
    <mergeCell ref="I16:J18"/>
    <mergeCell ref="I19:J21"/>
    <mergeCell ref="I22:J24"/>
    <mergeCell ref="C4:C5"/>
    <mergeCell ref="C7:C8"/>
    <mergeCell ref="C10:C11"/>
    <mergeCell ref="C13:C14"/>
    <mergeCell ref="C16:C17"/>
    <mergeCell ref="A43:A44"/>
    <mergeCell ref="B43:J44"/>
    <mergeCell ref="A45:A46"/>
    <mergeCell ref="B45:J46"/>
    <mergeCell ref="L25:L27"/>
    <mergeCell ref="I25:J27"/>
    <mergeCell ref="B42:J42"/>
    <mergeCell ref="C25:C26"/>
    <mergeCell ref="C28:C29"/>
    <mergeCell ref="C31:C32"/>
    <mergeCell ref="A25:B27"/>
    <mergeCell ref="I28:J30"/>
    <mergeCell ref="I31:J33"/>
    <mergeCell ref="A34:A36"/>
    <mergeCell ref="B34:J34"/>
    <mergeCell ref="B35:J35"/>
    <mergeCell ref="K4:K5"/>
    <mergeCell ref="K7:K8"/>
    <mergeCell ref="K10:K11"/>
    <mergeCell ref="K13:K14"/>
    <mergeCell ref="K16:K17"/>
    <mergeCell ref="K19:K20"/>
    <mergeCell ref="K22:K23"/>
    <mergeCell ref="K25:K26"/>
    <mergeCell ref="K28:K29"/>
    <mergeCell ref="K31:K32"/>
  </mergeCells>
  <pageMargins left="0.7" right="0.7" top="0.75" bottom="0.75" header="0.3" footer="0.3"/>
  <pageSetup paperSize="5" scale="87" orientation="portrait" r:id="rId1"/>
  <headerFooter>
    <oddHeader>&amp;C&amp;"-,Bold"_x000D_</oddHeader>
  </headerFooter>
  <drawing r:id="rId2"/>
  <extLst>
    <ext xmlns:x14="http://schemas.microsoft.com/office/spreadsheetml/2009/9/main" uri="{78C0D931-6437-407d-A8EE-F0AAD7539E65}">
      <x14:conditionalFormattings>
        <x14:conditionalFormatting xmlns:xm="http://schemas.microsoft.com/office/excel/2006/main">
          <x14:cfRule type="expression" priority="1139" id="{183B9204-29CD-5747-8C1D-44A3FF1657CA}">
            <xm:f>'SET UP'!$G$42&lt;6</xm:f>
            <x14:dxf>
              <font>
                <b/>
                <i val="0"/>
                <color rgb="FFFFFF00"/>
              </font>
              <fill>
                <patternFill>
                  <bgColor rgb="FFFF0000"/>
                </patternFill>
              </fill>
              <border>
                <left style="thin">
                  <color theme="5" tint="-0.24994659260841701"/>
                </left>
                <right style="thin">
                  <color theme="5" tint="-0.24994659260841701"/>
                </right>
                <top style="thin">
                  <color theme="5" tint="-0.24994659260841701"/>
                </top>
                <bottom style="thin">
                  <color theme="5" tint="-0.24994659260841701"/>
                </bottom>
              </border>
            </x14:dxf>
          </x14:cfRule>
          <xm:sqref>N1:T2</xm:sqref>
        </x14:conditionalFormatting>
        <x14:conditionalFormatting xmlns:xm="http://schemas.microsoft.com/office/excel/2006/main">
          <x14:cfRule type="expression" priority="145" id="{52493385-B5F5-FC4A-BA9E-A8C46493B994}">
            <xm:f>'SET UP'!$A$5=""</xm:f>
            <x14:dxf>
              <font>
                <color theme="0" tint="-0.14996795556505021"/>
              </font>
              <fill>
                <patternFill>
                  <bgColor theme="0" tint="-0.14996795556505021"/>
                </patternFill>
              </fill>
            </x14:dxf>
          </x14:cfRule>
          <xm:sqref>A4:J6</xm:sqref>
        </x14:conditionalFormatting>
        <x14:conditionalFormatting xmlns:xm="http://schemas.microsoft.com/office/excel/2006/main">
          <x14:cfRule type="expression" priority="159" id="{6B5C23B3-AFCC-244E-8A83-4BB45F27445F}">
            <xm:f>'SET UP'!$G$54&lt;1</xm:f>
            <x14:dxf>
              <font>
                <color theme="0" tint="-0.14996795556505021"/>
              </font>
              <fill>
                <patternFill>
                  <bgColor theme="0" tint="-0.14996795556505021"/>
                </patternFill>
              </fill>
            </x14:dxf>
          </x14:cfRule>
          <xm:sqref>D6</xm:sqref>
        </x14:conditionalFormatting>
        <x14:conditionalFormatting xmlns:xm="http://schemas.microsoft.com/office/excel/2006/main">
          <x14:cfRule type="expression" priority="160" id="{E02155E5-1829-7648-AE3E-41C6E2E99811}">
            <xm:f>'SET UP'!$G$54&lt;2</xm:f>
            <x14:dxf>
              <font>
                <color theme="0" tint="-0.14996795556505021"/>
              </font>
              <fill>
                <patternFill>
                  <bgColor theme="0" tint="-0.14996795556505021"/>
                </patternFill>
              </fill>
            </x14:dxf>
          </x14:cfRule>
          <xm:sqref>E6</xm:sqref>
        </x14:conditionalFormatting>
        <x14:conditionalFormatting xmlns:xm="http://schemas.microsoft.com/office/excel/2006/main">
          <x14:cfRule type="expression" priority="158" id="{E91F918B-D555-2840-8A77-24C66686B269}">
            <xm:f>'SET UP'!$G$54&lt;3</xm:f>
            <x14:dxf>
              <font>
                <color theme="0" tint="-0.14996795556505021"/>
              </font>
              <fill>
                <patternFill>
                  <bgColor theme="0" tint="-0.14996795556505021"/>
                </patternFill>
              </fill>
            </x14:dxf>
          </x14:cfRule>
          <xm:sqref>F6</xm:sqref>
        </x14:conditionalFormatting>
        <x14:conditionalFormatting xmlns:xm="http://schemas.microsoft.com/office/excel/2006/main">
          <x14:cfRule type="expression" priority="157" id="{19422FED-EB32-2B4F-B39D-1D7A885AA92A}">
            <xm:f>'SET UP'!$G$54&lt;4</xm:f>
            <x14:dxf>
              <font>
                <color theme="0" tint="-0.14996795556505021"/>
              </font>
              <fill>
                <patternFill>
                  <bgColor theme="0" tint="-0.14996795556505021"/>
                </patternFill>
              </fill>
            </x14:dxf>
          </x14:cfRule>
          <xm:sqref>G6</xm:sqref>
        </x14:conditionalFormatting>
        <x14:conditionalFormatting xmlns:xm="http://schemas.microsoft.com/office/excel/2006/main">
          <x14:cfRule type="expression" priority="156" id="{35B2229B-CE42-3941-9E3A-212AD71447F0}">
            <xm:f>'SET UP'!$G$54&lt;5</xm:f>
            <x14:dxf>
              <font>
                <color theme="0" tint="-0.14996795556505021"/>
              </font>
              <fill>
                <patternFill>
                  <bgColor theme="0" tint="-0.14996795556505021"/>
                </patternFill>
              </fill>
            </x14:dxf>
          </x14:cfRule>
          <xm:sqref>H6</xm:sqref>
        </x14:conditionalFormatting>
        <x14:conditionalFormatting xmlns:xm="http://schemas.microsoft.com/office/excel/2006/main">
          <x14:cfRule type="expression" priority="155" id="{85E18824-CD56-8E4A-97AD-23D7C23039F3}">
            <xm:f>'SET UP'!$G$45&lt;1</xm:f>
            <x14:dxf>
              <font>
                <color theme="0" tint="-0.14996795556505021"/>
              </font>
              <fill>
                <patternFill>
                  <bgColor theme="0" tint="-0.14996795556505021"/>
                </patternFill>
              </fill>
            </x14:dxf>
          </x14:cfRule>
          <xm:sqref>D4</xm:sqref>
        </x14:conditionalFormatting>
        <x14:conditionalFormatting xmlns:xm="http://schemas.microsoft.com/office/excel/2006/main">
          <x14:cfRule type="expression" priority="154" id="{F7E0C80D-B8D1-0246-893E-002C0B56F49A}">
            <xm:f>'SET UP'!$G$45&lt;2</xm:f>
            <x14:dxf>
              <font>
                <color theme="0" tint="-0.14996795556505021"/>
              </font>
              <fill>
                <patternFill>
                  <bgColor theme="0" tint="-0.14996795556505021"/>
                </patternFill>
              </fill>
            </x14:dxf>
          </x14:cfRule>
          <xm:sqref>E4</xm:sqref>
        </x14:conditionalFormatting>
        <x14:conditionalFormatting xmlns:xm="http://schemas.microsoft.com/office/excel/2006/main">
          <x14:cfRule type="expression" priority="153" id="{166C0ED3-E69B-A542-9224-F115A8D2FA6F}">
            <xm:f>'SET UP'!$G$45&lt;3</xm:f>
            <x14:dxf>
              <font>
                <color theme="0" tint="-0.14996795556505021"/>
              </font>
              <fill>
                <patternFill>
                  <bgColor theme="0" tint="-0.14996795556505021"/>
                </patternFill>
              </fill>
            </x14:dxf>
          </x14:cfRule>
          <xm:sqref>F4</xm:sqref>
        </x14:conditionalFormatting>
        <x14:conditionalFormatting xmlns:xm="http://schemas.microsoft.com/office/excel/2006/main">
          <x14:cfRule type="expression" priority="152" id="{7ABDC372-95E1-0E43-9DDF-36DEA2AC222D}">
            <xm:f>'SET UP'!$G$45&lt;4</xm:f>
            <x14:dxf>
              <font>
                <color theme="0" tint="-0.14996795556505021"/>
              </font>
              <fill>
                <patternFill>
                  <bgColor theme="0" tint="-0.14996795556505021"/>
                </patternFill>
              </fill>
            </x14:dxf>
          </x14:cfRule>
          <xm:sqref>G4</xm:sqref>
        </x14:conditionalFormatting>
        <x14:conditionalFormatting xmlns:xm="http://schemas.microsoft.com/office/excel/2006/main">
          <x14:cfRule type="expression" priority="151" id="{99695721-484A-BE40-B434-8EF41A9CEE5C}">
            <xm:f>'SET UP'!$G$45&lt;5</xm:f>
            <x14:dxf>
              <font>
                <color theme="0" tint="-0.14996795556505021"/>
              </font>
              <fill>
                <patternFill>
                  <bgColor theme="0" tint="-0.14996795556505021"/>
                </patternFill>
              </fill>
            </x14:dxf>
          </x14:cfRule>
          <xm:sqref>H4</xm:sqref>
        </x14:conditionalFormatting>
        <x14:conditionalFormatting xmlns:xm="http://schemas.microsoft.com/office/excel/2006/main">
          <x14:cfRule type="expression" priority="150" id="{093A8B13-6FEF-DC4D-965F-AF4C8FEA6828}">
            <xm:f>'SET UP'!$G$45&lt;6</xm:f>
            <x14:dxf>
              <font>
                <color theme="0" tint="-0.14996795556505021"/>
              </font>
              <fill>
                <patternFill>
                  <bgColor theme="0" tint="-0.14996795556505021"/>
                </patternFill>
              </fill>
            </x14:dxf>
          </x14:cfRule>
          <xm:sqref>D5</xm:sqref>
        </x14:conditionalFormatting>
        <x14:conditionalFormatting xmlns:xm="http://schemas.microsoft.com/office/excel/2006/main">
          <x14:cfRule type="expression" priority="149" id="{B3311099-FFD7-5A4F-B3F9-AEED3454A434}">
            <xm:f>'SET UP'!$G$45&lt;7</xm:f>
            <x14:dxf>
              <font>
                <color theme="0" tint="-0.14996795556505021"/>
              </font>
              <fill>
                <patternFill>
                  <bgColor theme="0" tint="-0.14996795556505021"/>
                </patternFill>
              </fill>
            </x14:dxf>
          </x14:cfRule>
          <xm:sqref>E5</xm:sqref>
        </x14:conditionalFormatting>
        <x14:conditionalFormatting xmlns:xm="http://schemas.microsoft.com/office/excel/2006/main">
          <x14:cfRule type="expression" priority="148" id="{5B864956-29CD-D244-8488-55637B6B9A15}">
            <xm:f>'SET UP'!$G$45&lt;8</xm:f>
            <x14:dxf>
              <font>
                <color theme="0" tint="-0.14996795556505021"/>
              </font>
              <fill>
                <patternFill>
                  <bgColor theme="0" tint="-0.14996795556505021"/>
                </patternFill>
              </fill>
            </x14:dxf>
          </x14:cfRule>
          <xm:sqref>F5</xm:sqref>
        </x14:conditionalFormatting>
        <x14:conditionalFormatting xmlns:xm="http://schemas.microsoft.com/office/excel/2006/main">
          <x14:cfRule type="expression" priority="147" id="{81D3AA60-B3E4-3A44-8732-9C4FA34E153B}">
            <xm:f>'SET UP'!$G$45&lt;9</xm:f>
            <x14:dxf>
              <font>
                <color theme="0" tint="-0.14996795556505021"/>
              </font>
              <fill>
                <patternFill>
                  <bgColor theme="0" tint="-0.14996795556505021"/>
                </patternFill>
              </fill>
            </x14:dxf>
          </x14:cfRule>
          <xm:sqref>G5</xm:sqref>
        </x14:conditionalFormatting>
        <x14:conditionalFormatting xmlns:xm="http://schemas.microsoft.com/office/excel/2006/main">
          <x14:cfRule type="expression" priority="146" id="{0143247B-7B19-E94F-985C-238EAED4E1EC}">
            <xm:f>'SET UP'!$G$45&lt;10</xm:f>
            <x14:dxf>
              <font>
                <color theme="0" tint="-0.14996795556505021"/>
              </font>
              <fill>
                <patternFill>
                  <bgColor theme="0" tint="-0.14996795556505021"/>
                </patternFill>
              </fill>
            </x14:dxf>
          </x14:cfRule>
          <xm:sqref>H5</xm:sqref>
        </x14:conditionalFormatting>
        <x14:conditionalFormatting xmlns:xm="http://schemas.microsoft.com/office/excel/2006/main">
          <x14:cfRule type="expression" priority="129" id="{232D9BD4-0250-7643-A31F-E6D8C58F8461}">
            <xm:f>'SET UP'!$A$7=""</xm:f>
            <x14:dxf>
              <font>
                <color theme="0" tint="-0.14996795556505021"/>
              </font>
              <fill>
                <patternFill>
                  <bgColor theme="0" tint="-0.14996795556505021"/>
                </patternFill>
              </fill>
            </x14:dxf>
          </x14:cfRule>
          <xm:sqref>A7:J9</xm:sqref>
        </x14:conditionalFormatting>
        <x14:conditionalFormatting xmlns:xm="http://schemas.microsoft.com/office/excel/2006/main">
          <x14:cfRule type="expression" priority="143" id="{37682F03-FE3C-8F49-A93D-FC7A4DEE9D4D}">
            <xm:f>'SET UP'!$G$54&lt;1</xm:f>
            <x14:dxf>
              <font>
                <color theme="0" tint="-0.14996795556505021"/>
              </font>
              <fill>
                <patternFill>
                  <bgColor theme="0" tint="-0.14996795556505021"/>
                </patternFill>
              </fill>
            </x14:dxf>
          </x14:cfRule>
          <xm:sqref>D9</xm:sqref>
        </x14:conditionalFormatting>
        <x14:conditionalFormatting xmlns:xm="http://schemas.microsoft.com/office/excel/2006/main">
          <x14:cfRule type="expression" priority="144" id="{B7248360-2AA1-1C41-8DA8-92B9829DFDF8}">
            <xm:f>'SET UP'!$G$54&lt;2</xm:f>
            <x14:dxf>
              <font>
                <color theme="0" tint="-0.14996795556505021"/>
              </font>
              <fill>
                <patternFill>
                  <bgColor theme="0" tint="-0.14996795556505021"/>
                </patternFill>
              </fill>
            </x14:dxf>
          </x14:cfRule>
          <xm:sqref>E9</xm:sqref>
        </x14:conditionalFormatting>
        <x14:conditionalFormatting xmlns:xm="http://schemas.microsoft.com/office/excel/2006/main">
          <x14:cfRule type="expression" priority="142" id="{7A8BCB59-9763-964B-BFEA-E983351C959D}">
            <xm:f>'SET UP'!$G$54&lt;3</xm:f>
            <x14:dxf>
              <font>
                <color theme="0" tint="-0.14996795556505021"/>
              </font>
              <fill>
                <patternFill>
                  <bgColor theme="0" tint="-0.14996795556505021"/>
                </patternFill>
              </fill>
            </x14:dxf>
          </x14:cfRule>
          <xm:sqref>F9</xm:sqref>
        </x14:conditionalFormatting>
        <x14:conditionalFormatting xmlns:xm="http://schemas.microsoft.com/office/excel/2006/main">
          <x14:cfRule type="expression" priority="141" id="{6679D64D-522F-B944-84CB-CBC5771EA615}">
            <xm:f>'SET UP'!$G$54&lt;4</xm:f>
            <x14:dxf>
              <font>
                <color theme="0" tint="-0.14996795556505021"/>
              </font>
              <fill>
                <patternFill>
                  <bgColor theme="0" tint="-0.14996795556505021"/>
                </patternFill>
              </fill>
            </x14:dxf>
          </x14:cfRule>
          <xm:sqref>G9</xm:sqref>
        </x14:conditionalFormatting>
        <x14:conditionalFormatting xmlns:xm="http://schemas.microsoft.com/office/excel/2006/main">
          <x14:cfRule type="expression" priority="140" id="{C638F486-16E8-234E-ABD7-823932A3EFA5}">
            <xm:f>'SET UP'!$G$54&lt;5</xm:f>
            <x14:dxf>
              <font>
                <color theme="0" tint="-0.14996795556505021"/>
              </font>
              <fill>
                <patternFill>
                  <bgColor theme="0" tint="-0.14996795556505021"/>
                </patternFill>
              </fill>
            </x14:dxf>
          </x14:cfRule>
          <xm:sqref>H9</xm:sqref>
        </x14:conditionalFormatting>
        <x14:conditionalFormatting xmlns:xm="http://schemas.microsoft.com/office/excel/2006/main">
          <x14:cfRule type="expression" priority="139" id="{E71B48F3-183A-ED4D-9332-50DC162457AD}">
            <xm:f>'SET UP'!$G$45&lt;1</xm:f>
            <x14:dxf>
              <font>
                <color theme="0" tint="-0.14996795556505021"/>
              </font>
              <fill>
                <patternFill>
                  <bgColor theme="0" tint="-0.14996795556505021"/>
                </patternFill>
              </fill>
            </x14:dxf>
          </x14:cfRule>
          <xm:sqref>D7</xm:sqref>
        </x14:conditionalFormatting>
        <x14:conditionalFormatting xmlns:xm="http://schemas.microsoft.com/office/excel/2006/main">
          <x14:cfRule type="expression" priority="138" id="{8577E677-D10D-FF4F-9995-0A5526173022}">
            <xm:f>'SET UP'!$G$45&lt;2</xm:f>
            <x14:dxf>
              <font>
                <color theme="0" tint="-0.14996795556505021"/>
              </font>
              <fill>
                <patternFill>
                  <bgColor theme="0" tint="-0.14996795556505021"/>
                </patternFill>
              </fill>
            </x14:dxf>
          </x14:cfRule>
          <xm:sqref>E7</xm:sqref>
        </x14:conditionalFormatting>
        <x14:conditionalFormatting xmlns:xm="http://schemas.microsoft.com/office/excel/2006/main">
          <x14:cfRule type="expression" priority="137" id="{10847B4D-D7E1-1240-BDBA-3584F7D24466}">
            <xm:f>'SET UP'!$G$45&lt;3</xm:f>
            <x14:dxf>
              <font>
                <color theme="0" tint="-0.14996795556505021"/>
              </font>
              <fill>
                <patternFill>
                  <bgColor theme="0" tint="-0.14996795556505021"/>
                </patternFill>
              </fill>
            </x14:dxf>
          </x14:cfRule>
          <xm:sqref>F7</xm:sqref>
        </x14:conditionalFormatting>
        <x14:conditionalFormatting xmlns:xm="http://schemas.microsoft.com/office/excel/2006/main">
          <x14:cfRule type="expression" priority="136" id="{C3DC8683-A7A6-894E-8FA8-D346BB21175D}">
            <xm:f>'SET UP'!$G$45&lt;4</xm:f>
            <x14:dxf>
              <font>
                <color theme="0" tint="-0.14996795556505021"/>
              </font>
              <fill>
                <patternFill>
                  <bgColor theme="0" tint="-0.14996795556505021"/>
                </patternFill>
              </fill>
            </x14:dxf>
          </x14:cfRule>
          <xm:sqref>G7</xm:sqref>
        </x14:conditionalFormatting>
        <x14:conditionalFormatting xmlns:xm="http://schemas.microsoft.com/office/excel/2006/main">
          <x14:cfRule type="expression" priority="135" id="{E973A260-AF94-1143-AC65-553D7CAEF824}">
            <xm:f>'SET UP'!$G$45&lt;5</xm:f>
            <x14:dxf>
              <font>
                <color theme="0" tint="-0.14996795556505021"/>
              </font>
              <fill>
                <patternFill>
                  <bgColor theme="0" tint="-0.14996795556505021"/>
                </patternFill>
              </fill>
            </x14:dxf>
          </x14:cfRule>
          <xm:sqref>H7</xm:sqref>
        </x14:conditionalFormatting>
        <x14:conditionalFormatting xmlns:xm="http://schemas.microsoft.com/office/excel/2006/main">
          <x14:cfRule type="expression" priority="134" id="{6A4F3BEC-6A2E-234D-8368-8433783A6BC1}">
            <xm:f>'SET UP'!$G$45&lt;6</xm:f>
            <x14:dxf>
              <font>
                <color theme="0" tint="-0.14996795556505021"/>
              </font>
              <fill>
                <patternFill>
                  <bgColor theme="0" tint="-0.14996795556505021"/>
                </patternFill>
              </fill>
            </x14:dxf>
          </x14:cfRule>
          <xm:sqref>D8</xm:sqref>
        </x14:conditionalFormatting>
        <x14:conditionalFormatting xmlns:xm="http://schemas.microsoft.com/office/excel/2006/main">
          <x14:cfRule type="expression" priority="133" id="{1BA32D89-B454-F840-9871-E3747DBEEB9A}">
            <xm:f>'SET UP'!$G$45&lt;7</xm:f>
            <x14:dxf>
              <font>
                <color theme="0" tint="-0.14996795556505021"/>
              </font>
              <fill>
                <patternFill>
                  <bgColor theme="0" tint="-0.14996795556505021"/>
                </patternFill>
              </fill>
            </x14:dxf>
          </x14:cfRule>
          <xm:sqref>E8</xm:sqref>
        </x14:conditionalFormatting>
        <x14:conditionalFormatting xmlns:xm="http://schemas.microsoft.com/office/excel/2006/main">
          <x14:cfRule type="expression" priority="132" id="{B69D9883-5174-F845-B52D-81F954DB39E9}">
            <xm:f>'SET UP'!$G$45&lt;8</xm:f>
            <x14:dxf>
              <font>
                <color theme="0" tint="-0.14996795556505021"/>
              </font>
              <fill>
                <patternFill>
                  <bgColor theme="0" tint="-0.14996795556505021"/>
                </patternFill>
              </fill>
            </x14:dxf>
          </x14:cfRule>
          <xm:sqref>F8</xm:sqref>
        </x14:conditionalFormatting>
        <x14:conditionalFormatting xmlns:xm="http://schemas.microsoft.com/office/excel/2006/main">
          <x14:cfRule type="expression" priority="131" id="{6B11D986-EFA2-C44F-8AFD-B643BFC93CCC}">
            <xm:f>'SET UP'!$G$45&lt;9</xm:f>
            <x14:dxf>
              <font>
                <color theme="0" tint="-0.14996795556505021"/>
              </font>
              <fill>
                <patternFill>
                  <bgColor theme="0" tint="-0.14996795556505021"/>
                </patternFill>
              </fill>
            </x14:dxf>
          </x14:cfRule>
          <xm:sqref>G8</xm:sqref>
        </x14:conditionalFormatting>
        <x14:conditionalFormatting xmlns:xm="http://schemas.microsoft.com/office/excel/2006/main">
          <x14:cfRule type="expression" priority="130" id="{98F04920-3EB3-5247-9E40-605FD11923B6}">
            <xm:f>'SET UP'!$G$45&lt;10</xm:f>
            <x14:dxf>
              <font>
                <color theme="0" tint="-0.14996795556505021"/>
              </font>
              <fill>
                <patternFill>
                  <bgColor theme="0" tint="-0.14996795556505021"/>
                </patternFill>
              </fill>
            </x14:dxf>
          </x14:cfRule>
          <xm:sqref>H8</xm:sqref>
        </x14:conditionalFormatting>
        <x14:conditionalFormatting xmlns:xm="http://schemas.microsoft.com/office/excel/2006/main">
          <x14:cfRule type="expression" priority="113" id="{5F4AC2C7-498D-9245-84A0-AE5AC888DC5F}">
            <xm:f>'SET UP'!$A$9=""</xm:f>
            <x14:dxf>
              <font>
                <color theme="0" tint="-0.14996795556505021"/>
              </font>
              <fill>
                <patternFill>
                  <bgColor theme="0" tint="-0.14996795556505021"/>
                </patternFill>
              </fill>
            </x14:dxf>
          </x14:cfRule>
          <xm:sqref>A10:J12</xm:sqref>
        </x14:conditionalFormatting>
        <x14:conditionalFormatting xmlns:xm="http://schemas.microsoft.com/office/excel/2006/main">
          <x14:cfRule type="expression" priority="127" id="{18686A9F-635A-DF45-8E0A-7277814D29BE}">
            <xm:f>'SET UP'!$G$54&lt;1</xm:f>
            <x14:dxf>
              <font>
                <color theme="0" tint="-0.14996795556505021"/>
              </font>
              <fill>
                <patternFill>
                  <bgColor theme="0" tint="-0.14996795556505021"/>
                </patternFill>
              </fill>
            </x14:dxf>
          </x14:cfRule>
          <xm:sqref>D12</xm:sqref>
        </x14:conditionalFormatting>
        <x14:conditionalFormatting xmlns:xm="http://schemas.microsoft.com/office/excel/2006/main">
          <x14:cfRule type="expression" priority="128" id="{D7869A68-92F2-254F-8655-FB78AB776DF1}">
            <xm:f>'SET UP'!$G$54&lt;2</xm:f>
            <x14:dxf>
              <font>
                <color theme="0" tint="-0.14996795556505021"/>
              </font>
              <fill>
                <patternFill>
                  <bgColor theme="0" tint="-0.14996795556505021"/>
                </patternFill>
              </fill>
            </x14:dxf>
          </x14:cfRule>
          <xm:sqref>E12</xm:sqref>
        </x14:conditionalFormatting>
        <x14:conditionalFormatting xmlns:xm="http://schemas.microsoft.com/office/excel/2006/main">
          <x14:cfRule type="expression" priority="126" id="{64438D28-62C5-3244-83C6-5273ED1F9308}">
            <xm:f>'SET UP'!$G$54&lt;3</xm:f>
            <x14:dxf>
              <font>
                <color theme="0" tint="-0.14996795556505021"/>
              </font>
              <fill>
                <patternFill>
                  <bgColor theme="0" tint="-0.14996795556505021"/>
                </patternFill>
              </fill>
            </x14:dxf>
          </x14:cfRule>
          <xm:sqref>F12</xm:sqref>
        </x14:conditionalFormatting>
        <x14:conditionalFormatting xmlns:xm="http://schemas.microsoft.com/office/excel/2006/main">
          <x14:cfRule type="expression" priority="125" id="{221400A2-4EDC-964E-8DEF-697B325CAAF8}">
            <xm:f>'SET UP'!$G$54&lt;4</xm:f>
            <x14:dxf>
              <font>
                <color theme="0" tint="-0.14996795556505021"/>
              </font>
              <fill>
                <patternFill>
                  <bgColor theme="0" tint="-0.14996795556505021"/>
                </patternFill>
              </fill>
            </x14:dxf>
          </x14:cfRule>
          <xm:sqref>G12</xm:sqref>
        </x14:conditionalFormatting>
        <x14:conditionalFormatting xmlns:xm="http://schemas.microsoft.com/office/excel/2006/main">
          <x14:cfRule type="expression" priority="124" id="{37FE5E4B-6D4A-9A49-91BE-7FD07D13AEC9}">
            <xm:f>'SET UP'!$G$54&lt;5</xm:f>
            <x14:dxf>
              <font>
                <color theme="0" tint="-0.14996795556505021"/>
              </font>
              <fill>
                <patternFill>
                  <bgColor theme="0" tint="-0.14996795556505021"/>
                </patternFill>
              </fill>
            </x14:dxf>
          </x14:cfRule>
          <xm:sqref>H12</xm:sqref>
        </x14:conditionalFormatting>
        <x14:conditionalFormatting xmlns:xm="http://schemas.microsoft.com/office/excel/2006/main">
          <x14:cfRule type="expression" priority="123" id="{86E5D1A0-5D5D-9F4D-8D09-B311625DB445}">
            <xm:f>'SET UP'!$G$45&lt;1</xm:f>
            <x14:dxf>
              <font>
                <color theme="0" tint="-0.14996795556505021"/>
              </font>
              <fill>
                <patternFill>
                  <bgColor theme="0" tint="-0.14996795556505021"/>
                </patternFill>
              </fill>
            </x14:dxf>
          </x14:cfRule>
          <xm:sqref>D10</xm:sqref>
        </x14:conditionalFormatting>
        <x14:conditionalFormatting xmlns:xm="http://schemas.microsoft.com/office/excel/2006/main">
          <x14:cfRule type="expression" priority="122" id="{598F375F-BDE3-9F45-B445-5CDF62A9BB56}">
            <xm:f>'SET UP'!$G$45&lt;2</xm:f>
            <x14:dxf>
              <font>
                <color theme="0" tint="-0.14996795556505021"/>
              </font>
              <fill>
                <patternFill>
                  <bgColor theme="0" tint="-0.14996795556505021"/>
                </patternFill>
              </fill>
            </x14:dxf>
          </x14:cfRule>
          <xm:sqref>E10</xm:sqref>
        </x14:conditionalFormatting>
        <x14:conditionalFormatting xmlns:xm="http://schemas.microsoft.com/office/excel/2006/main">
          <x14:cfRule type="expression" priority="121" id="{CC81199E-F5D1-9D4F-9CEB-DF0B58789F1E}">
            <xm:f>'SET UP'!$G$45&lt;3</xm:f>
            <x14:dxf>
              <font>
                <color theme="0" tint="-0.14996795556505021"/>
              </font>
              <fill>
                <patternFill>
                  <bgColor theme="0" tint="-0.14996795556505021"/>
                </patternFill>
              </fill>
            </x14:dxf>
          </x14:cfRule>
          <xm:sqref>F10</xm:sqref>
        </x14:conditionalFormatting>
        <x14:conditionalFormatting xmlns:xm="http://schemas.microsoft.com/office/excel/2006/main">
          <x14:cfRule type="expression" priority="120" id="{8FF4BC21-E5CB-BB47-B363-F257E2477FD0}">
            <xm:f>'SET UP'!$G$45&lt;4</xm:f>
            <x14:dxf>
              <font>
                <color theme="0" tint="-0.14996795556505021"/>
              </font>
              <fill>
                <patternFill>
                  <bgColor theme="0" tint="-0.14996795556505021"/>
                </patternFill>
              </fill>
            </x14:dxf>
          </x14:cfRule>
          <xm:sqref>G10</xm:sqref>
        </x14:conditionalFormatting>
        <x14:conditionalFormatting xmlns:xm="http://schemas.microsoft.com/office/excel/2006/main">
          <x14:cfRule type="expression" priority="119" id="{26429E83-180E-AA43-AF75-86717F426E11}">
            <xm:f>'SET UP'!$G$45&lt;5</xm:f>
            <x14:dxf>
              <font>
                <color theme="0" tint="-0.14996795556505021"/>
              </font>
              <fill>
                <patternFill>
                  <bgColor theme="0" tint="-0.14996795556505021"/>
                </patternFill>
              </fill>
            </x14:dxf>
          </x14:cfRule>
          <xm:sqref>H10</xm:sqref>
        </x14:conditionalFormatting>
        <x14:conditionalFormatting xmlns:xm="http://schemas.microsoft.com/office/excel/2006/main">
          <x14:cfRule type="expression" priority="118" id="{3329B47F-DE34-0C4A-8CAA-C0C870FDA2CF}">
            <xm:f>'SET UP'!$G$45&lt;6</xm:f>
            <x14:dxf>
              <font>
                <color theme="0" tint="-0.14996795556505021"/>
              </font>
              <fill>
                <patternFill>
                  <bgColor theme="0" tint="-0.14996795556505021"/>
                </patternFill>
              </fill>
            </x14:dxf>
          </x14:cfRule>
          <xm:sqref>D11</xm:sqref>
        </x14:conditionalFormatting>
        <x14:conditionalFormatting xmlns:xm="http://schemas.microsoft.com/office/excel/2006/main">
          <x14:cfRule type="expression" priority="117" id="{BAE274BE-04B4-1149-B5E2-C1F81108B251}">
            <xm:f>'SET UP'!$G$45&lt;7</xm:f>
            <x14:dxf>
              <font>
                <color theme="0" tint="-0.14996795556505021"/>
              </font>
              <fill>
                <patternFill>
                  <bgColor theme="0" tint="-0.14996795556505021"/>
                </patternFill>
              </fill>
            </x14:dxf>
          </x14:cfRule>
          <xm:sqref>E11</xm:sqref>
        </x14:conditionalFormatting>
        <x14:conditionalFormatting xmlns:xm="http://schemas.microsoft.com/office/excel/2006/main">
          <x14:cfRule type="expression" priority="116" id="{DAB6E1DD-BDD7-284B-A7B3-A89E7860F7D6}">
            <xm:f>'SET UP'!$G$45&lt;8</xm:f>
            <x14:dxf>
              <font>
                <color theme="0" tint="-0.14996795556505021"/>
              </font>
              <fill>
                <patternFill>
                  <bgColor theme="0" tint="-0.14996795556505021"/>
                </patternFill>
              </fill>
            </x14:dxf>
          </x14:cfRule>
          <xm:sqref>F11</xm:sqref>
        </x14:conditionalFormatting>
        <x14:conditionalFormatting xmlns:xm="http://schemas.microsoft.com/office/excel/2006/main">
          <x14:cfRule type="expression" priority="115" id="{FDB359E8-F652-9240-B22F-26DE1053FB35}">
            <xm:f>'SET UP'!$G$45&lt;9</xm:f>
            <x14:dxf>
              <font>
                <color theme="0" tint="-0.14996795556505021"/>
              </font>
              <fill>
                <patternFill>
                  <bgColor theme="0" tint="-0.14996795556505021"/>
                </patternFill>
              </fill>
            </x14:dxf>
          </x14:cfRule>
          <xm:sqref>G11</xm:sqref>
        </x14:conditionalFormatting>
        <x14:conditionalFormatting xmlns:xm="http://schemas.microsoft.com/office/excel/2006/main">
          <x14:cfRule type="expression" priority="114" id="{ABF74EC8-B86B-B144-B096-7D7C66C48833}">
            <xm:f>'SET UP'!$G$45&lt;10</xm:f>
            <x14:dxf>
              <font>
                <color theme="0" tint="-0.14996795556505021"/>
              </font>
              <fill>
                <patternFill>
                  <bgColor theme="0" tint="-0.14996795556505021"/>
                </patternFill>
              </fill>
            </x14:dxf>
          </x14:cfRule>
          <xm:sqref>H11</xm:sqref>
        </x14:conditionalFormatting>
        <x14:conditionalFormatting xmlns:xm="http://schemas.microsoft.com/office/excel/2006/main">
          <x14:cfRule type="expression" priority="97" id="{71588B2F-2FD2-814E-906F-E9F58623A7F5}">
            <xm:f>'SET UP'!$A$11=""</xm:f>
            <x14:dxf>
              <font>
                <color theme="0" tint="-0.14996795556505021"/>
              </font>
              <fill>
                <patternFill>
                  <bgColor theme="0" tint="-0.14996795556505021"/>
                </patternFill>
              </fill>
            </x14:dxf>
          </x14:cfRule>
          <xm:sqref>A13:J15</xm:sqref>
        </x14:conditionalFormatting>
        <x14:conditionalFormatting xmlns:xm="http://schemas.microsoft.com/office/excel/2006/main">
          <x14:cfRule type="expression" priority="111" id="{767A0E69-961E-E147-8484-6E83BD84EDF7}">
            <xm:f>'SET UP'!$G$54&lt;1</xm:f>
            <x14:dxf>
              <font>
                <color theme="0" tint="-0.14996795556505021"/>
              </font>
              <fill>
                <patternFill>
                  <bgColor theme="0" tint="-0.14996795556505021"/>
                </patternFill>
              </fill>
            </x14:dxf>
          </x14:cfRule>
          <xm:sqref>D15</xm:sqref>
        </x14:conditionalFormatting>
        <x14:conditionalFormatting xmlns:xm="http://schemas.microsoft.com/office/excel/2006/main">
          <x14:cfRule type="expression" priority="112" id="{762EBA1B-C7B6-374C-806E-59164149A483}">
            <xm:f>'SET UP'!$G$54&lt;2</xm:f>
            <x14:dxf>
              <font>
                <color theme="0" tint="-0.14996795556505021"/>
              </font>
              <fill>
                <patternFill>
                  <bgColor theme="0" tint="-0.14996795556505021"/>
                </patternFill>
              </fill>
            </x14:dxf>
          </x14:cfRule>
          <xm:sqref>E15</xm:sqref>
        </x14:conditionalFormatting>
        <x14:conditionalFormatting xmlns:xm="http://schemas.microsoft.com/office/excel/2006/main">
          <x14:cfRule type="expression" priority="110" id="{CDA12F2A-5206-C248-BB29-15DDDB606676}">
            <xm:f>'SET UP'!$G$54&lt;3</xm:f>
            <x14:dxf>
              <font>
                <color theme="0" tint="-0.14996795556505021"/>
              </font>
              <fill>
                <patternFill>
                  <bgColor theme="0" tint="-0.14996795556505021"/>
                </patternFill>
              </fill>
            </x14:dxf>
          </x14:cfRule>
          <xm:sqref>F15</xm:sqref>
        </x14:conditionalFormatting>
        <x14:conditionalFormatting xmlns:xm="http://schemas.microsoft.com/office/excel/2006/main">
          <x14:cfRule type="expression" priority="109" id="{68AF8911-F141-AE41-BE74-B3CC8E571DFC}">
            <xm:f>'SET UP'!$G$54&lt;4</xm:f>
            <x14:dxf>
              <font>
                <color theme="0" tint="-0.14996795556505021"/>
              </font>
              <fill>
                <patternFill>
                  <bgColor theme="0" tint="-0.14996795556505021"/>
                </patternFill>
              </fill>
            </x14:dxf>
          </x14:cfRule>
          <xm:sqref>G15</xm:sqref>
        </x14:conditionalFormatting>
        <x14:conditionalFormatting xmlns:xm="http://schemas.microsoft.com/office/excel/2006/main">
          <x14:cfRule type="expression" priority="108" id="{D486B8EF-4297-5C4B-BF64-175E7164DAC9}">
            <xm:f>'SET UP'!$G$54&lt;5</xm:f>
            <x14:dxf>
              <font>
                <color theme="0" tint="-0.14996795556505021"/>
              </font>
              <fill>
                <patternFill>
                  <bgColor theme="0" tint="-0.14996795556505021"/>
                </patternFill>
              </fill>
            </x14:dxf>
          </x14:cfRule>
          <xm:sqref>H15</xm:sqref>
        </x14:conditionalFormatting>
        <x14:conditionalFormatting xmlns:xm="http://schemas.microsoft.com/office/excel/2006/main">
          <x14:cfRule type="expression" priority="107" id="{C00B8205-684E-3849-99E1-10282963FC72}">
            <xm:f>'SET UP'!$G$45&lt;1</xm:f>
            <x14:dxf>
              <font>
                <color theme="0" tint="-0.14996795556505021"/>
              </font>
              <fill>
                <patternFill>
                  <bgColor theme="0" tint="-0.14996795556505021"/>
                </patternFill>
              </fill>
            </x14:dxf>
          </x14:cfRule>
          <xm:sqref>D13</xm:sqref>
        </x14:conditionalFormatting>
        <x14:conditionalFormatting xmlns:xm="http://schemas.microsoft.com/office/excel/2006/main">
          <x14:cfRule type="expression" priority="106" id="{2D436934-4909-4D44-BAC9-EFB87B0231A1}">
            <xm:f>'SET UP'!$G$45&lt;2</xm:f>
            <x14:dxf>
              <font>
                <color theme="0" tint="-0.14996795556505021"/>
              </font>
              <fill>
                <patternFill>
                  <bgColor theme="0" tint="-0.14996795556505021"/>
                </patternFill>
              </fill>
            </x14:dxf>
          </x14:cfRule>
          <xm:sqref>E13</xm:sqref>
        </x14:conditionalFormatting>
        <x14:conditionalFormatting xmlns:xm="http://schemas.microsoft.com/office/excel/2006/main">
          <x14:cfRule type="expression" priority="105" id="{FEC7217C-CE0C-0940-973C-955DAE98F32B}">
            <xm:f>'SET UP'!$G$45&lt;3</xm:f>
            <x14:dxf>
              <font>
                <color theme="0" tint="-0.14996795556505021"/>
              </font>
              <fill>
                <patternFill>
                  <bgColor theme="0" tint="-0.14996795556505021"/>
                </patternFill>
              </fill>
            </x14:dxf>
          </x14:cfRule>
          <xm:sqref>F13</xm:sqref>
        </x14:conditionalFormatting>
        <x14:conditionalFormatting xmlns:xm="http://schemas.microsoft.com/office/excel/2006/main">
          <x14:cfRule type="expression" priority="104" id="{70CE3140-0C24-6F43-9332-441D287F824B}">
            <xm:f>'SET UP'!$G$45&lt;4</xm:f>
            <x14:dxf>
              <font>
                <color theme="0" tint="-0.14996795556505021"/>
              </font>
              <fill>
                <patternFill>
                  <bgColor theme="0" tint="-0.14996795556505021"/>
                </patternFill>
              </fill>
            </x14:dxf>
          </x14:cfRule>
          <xm:sqref>G13</xm:sqref>
        </x14:conditionalFormatting>
        <x14:conditionalFormatting xmlns:xm="http://schemas.microsoft.com/office/excel/2006/main">
          <x14:cfRule type="expression" priority="103" id="{1CD123EB-7851-3A4D-86B8-8C9997BAB6BC}">
            <xm:f>'SET UP'!$G$45&lt;5</xm:f>
            <x14:dxf>
              <font>
                <color theme="0" tint="-0.14996795556505021"/>
              </font>
              <fill>
                <patternFill>
                  <bgColor theme="0" tint="-0.14996795556505021"/>
                </patternFill>
              </fill>
            </x14:dxf>
          </x14:cfRule>
          <xm:sqref>H13</xm:sqref>
        </x14:conditionalFormatting>
        <x14:conditionalFormatting xmlns:xm="http://schemas.microsoft.com/office/excel/2006/main">
          <x14:cfRule type="expression" priority="102" id="{9FEFD43E-0952-8247-B2E6-17B8CA5EA568}">
            <xm:f>'SET UP'!$G$45&lt;6</xm:f>
            <x14:dxf>
              <font>
                <color theme="0" tint="-0.14996795556505021"/>
              </font>
              <fill>
                <patternFill>
                  <bgColor theme="0" tint="-0.14996795556505021"/>
                </patternFill>
              </fill>
            </x14:dxf>
          </x14:cfRule>
          <xm:sqref>D14</xm:sqref>
        </x14:conditionalFormatting>
        <x14:conditionalFormatting xmlns:xm="http://schemas.microsoft.com/office/excel/2006/main">
          <x14:cfRule type="expression" priority="101" id="{91ABA8FD-0E8D-4E4A-B83D-B8EAD7ECB0E7}">
            <xm:f>'SET UP'!$G$45&lt;7</xm:f>
            <x14:dxf>
              <font>
                <color theme="0" tint="-0.14996795556505021"/>
              </font>
              <fill>
                <patternFill>
                  <bgColor theme="0" tint="-0.14996795556505021"/>
                </patternFill>
              </fill>
            </x14:dxf>
          </x14:cfRule>
          <xm:sqref>E14</xm:sqref>
        </x14:conditionalFormatting>
        <x14:conditionalFormatting xmlns:xm="http://schemas.microsoft.com/office/excel/2006/main">
          <x14:cfRule type="expression" priority="100" id="{8B49ECCC-02A0-9F4B-96BD-326F11B674E4}">
            <xm:f>'SET UP'!$G$45&lt;8</xm:f>
            <x14:dxf>
              <font>
                <color theme="0" tint="-0.14996795556505021"/>
              </font>
              <fill>
                <patternFill>
                  <bgColor theme="0" tint="-0.14996795556505021"/>
                </patternFill>
              </fill>
            </x14:dxf>
          </x14:cfRule>
          <xm:sqref>F14</xm:sqref>
        </x14:conditionalFormatting>
        <x14:conditionalFormatting xmlns:xm="http://schemas.microsoft.com/office/excel/2006/main">
          <x14:cfRule type="expression" priority="99" id="{F25C8061-706A-9B43-9FBF-263D2A961D90}">
            <xm:f>'SET UP'!$G$45&lt;9</xm:f>
            <x14:dxf>
              <font>
                <color theme="0" tint="-0.14996795556505021"/>
              </font>
              <fill>
                <patternFill>
                  <bgColor theme="0" tint="-0.14996795556505021"/>
                </patternFill>
              </fill>
            </x14:dxf>
          </x14:cfRule>
          <xm:sqref>G14</xm:sqref>
        </x14:conditionalFormatting>
        <x14:conditionalFormatting xmlns:xm="http://schemas.microsoft.com/office/excel/2006/main">
          <x14:cfRule type="expression" priority="98" id="{C5A7765B-32F9-984E-BC98-F4155FC59E28}">
            <xm:f>'SET UP'!$G$45&lt;10</xm:f>
            <x14:dxf>
              <font>
                <color theme="0" tint="-0.14996795556505021"/>
              </font>
              <fill>
                <patternFill>
                  <bgColor theme="0" tint="-0.14996795556505021"/>
                </patternFill>
              </fill>
            </x14:dxf>
          </x14:cfRule>
          <xm:sqref>H14</xm:sqref>
        </x14:conditionalFormatting>
        <x14:conditionalFormatting xmlns:xm="http://schemas.microsoft.com/office/excel/2006/main">
          <x14:cfRule type="expression" priority="81" id="{4FD0DE55-4F2C-1D4E-BB67-DF29D16E49B6}">
            <xm:f>'SET UP'!$A$13=""</xm:f>
            <x14:dxf>
              <font>
                <color theme="0" tint="-0.14996795556505021"/>
              </font>
              <fill>
                <patternFill>
                  <bgColor theme="0" tint="-0.14996795556505021"/>
                </patternFill>
              </fill>
            </x14:dxf>
          </x14:cfRule>
          <xm:sqref>A16:J18</xm:sqref>
        </x14:conditionalFormatting>
        <x14:conditionalFormatting xmlns:xm="http://schemas.microsoft.com/office/excel/2006/main">
          <x14:cfRule type="expression" priority="95" id="{CC532426-9817-9D4C-9D4A-D786F27A4C18}">
            <xm:f>'SET UP'!$G$54&lt;1</xm:f>
            <x14:dxf>
              <font>
                <color theme="0" tint="-0.14996795556505021"/>
              </font>
              <fill>
                <patternFill>
                  <bgColor theme="0" tint="-0.14996795556505021"/>
                </patternFill>
              </fill>
            </x14:dxf>
          </x14:cfRule>
          <xm:sqref>D18</xm:sqref>
        </x14:conditionalFormatting>
        <x14:conditionalFormatting xmlns:xm="http://schemas.microsoft.com/office/excel/2006/main">
          <x14:cfRule type="expression" priority="96" id="{B84343FC-6CF7-B647-95B4-D8DF04B4BACD}">
            <xm:f>'SET UP'!$G$54&lt;2</xm:f>
            <x14:dxf>
              <font>
                <color theme="0" tint="-0.14996795556505021"/>
              </font>
              <fill>
                <patternFill>
                  <bgColor theme="0" tint="-0.14996795556505021"/>
                </patternFill>
              </fill>
            </x14:dxf>
          </x14:cfRule>
          <xm:sqref>E18</xm:sqref>
        </x14:conditionalFormatting>
        <x14:conditionalFormatting xmlns:xm="http://schemas.microsoft.com/office/excel/2006/main">
          <x14:cfRule type="expression" priority="94" id="{AD64CD79-932B-1848-8AB5-D6D67829363A}">
            <xm:f>'SET UP'!$G$54&lt;3</xm:f>
            <x14:dxf>
              <font>
                <color theme="0" tint="-0.14996795556505021"/>
              </font>
              <fill>
                <patternFill>
                  <bgColor theme="0" tint="-0.14996795556505021"/>
                </patternFill>
              </fill>
            </x14:dxf>
          </x14:cfRule>
          <xm:sqref>F18</xm:sqref>
        </x14:conditionalFormatting>
        <x14:conditionalFormatting xmlns:xm="http://schemas.microsoft.com/office/excel/2006/main">
          <x14:cfRule type="expression" priority="93" id="{8BFCAEAD-46C9-DF4A-9D98-77011B9090AB}">
            <xm:f>'SET UP'!$G$54&lt;4</xm:f>
            <x14:dxf>
              <font>
                <color theme="0" tint="-0.14996795556505021"/>
              </font>
              <fill>
                <patternFill>
                  <bgColor theme="0" tint="-0.14996795556505021"/>
                </patternFill>
              </fill>
            </x14:dxf>
          </x14:cfRule>
          <xm:sqref>G18</xm:sqref>
        </x14:conditionalFormatting>
        <x14:conditionalFormatting xmlns:xm="http://schemas.microsoft.com/office/excel/2006/main">
          <x14:cfRule type="expression" priority="92" id="{2D3D6443-A455-9B4E-A8EF-D25E6329FDF8}">
            <xm:f>'SET UP'!$G$54&lt;5</xm:f>
            <x14:dxf>
              <font>
                <color theme="0" tint="-0.14996795556505021"/>
              </font>
              <fill>
                <patternFill>
                  <bgColor theme="0" tint="-0.14996795556505021"/>
                </patternFill>
              </fill>
            </x14:dxf>
          </x14:cfRule>
          <xm:sqref>H18</xm:sqref>
        </x14:conditionalFormatting>
        <x14:conditionalFormatting xmlns:xm="http://schemas.microsoft.com/office/excel/2006/main">
          <x14:cfRule type="expression" priority="91" id="{0CD62E30-2B3E-E944-B40D-4A024DB9B47F}">
            <xm:f>'SET UP'!$G$45&lt;1</xm:f>
            <x14:dxf>
              <font>
                <color theme="0" tint="-0.14996795556505021"/>
              </font>
              <fill>
                <patternFill>
                  <bgColor theme="0" tint="-0.14996795556505021"/>
                </patternFill>
              </fill>
            </x14:dxf>
          </x14:cfRule>
          <xm:sqref>D16</xm:sqref>
        </x14:conditionalFormatting>
        <x14:conditionalFormatting xmlns:xm="http://schemas.microsoft.com/office/excel/2006/main">
          <x14:cfRule type="expression" priority="90" id="{A8EC7D94-953C-F346-9A3C-0D6F128B0C58}">
            <xm:f>'SET UP'!$G$45&lt;2</xm:f>
            <x14:dxf>
              <font>
                <color theme="0" tint="-0.14996795556505021"/>
              </font>
              <fill>
                <patternFill>
                  <bgColor theme="0" tint="-0.14996795556505021"/>
                </patternFill>
              </fill>
            </x14:dxf>
          </x14:cfRule>
          <xm:sqref>E16</xm:sqref>
        </x14:conditionalFormatting>
        <x14:conditionalFormatting xmlns:xm="http://schemas.microsoft.com/office/excel/2006/main">
          <x14:cfRule type="expression" priority="89" id="{4B38A176-C861-6346-B086-DB7B29D03E41}">
            <xm:f>'SET UP'!$G$45&lt;3</xm:f>
            <x14:dxf>
              <font>
                <color theme="0" tint="-0.14996795556505021"/>
              </font>
              <fill>
                <patternFill>
                  <bgColor theme="0" tint="-0.14996795556505021"/>
                </patternFill>
              </fill>
            </x14:dxf>
          </x14:cfRule>
          <xm:sqref>F16</xm:sqref>
        </x14:conditionalFormatting>
        <x14:conditionalFormatting xmlns:xm="http://schemas.microsoft.com/office/excel/2006/main">
          <x14:cfRule type="expression" priority="88" id="{9EC4CADB-9467-D54C-895F-1E1AB97E4599}">
            <xm:f>'SET UP'!$G$45&lt;4</xm:f>
            <x14:dxf>
              <font>
                <color theme="0" tint="-0.14996795556505021"/>
              </font>
              <fill>
                <patternFill>
                  <bgColor theme="0" tint="-0.14996795556505021"/>
                </patternFill>
              </fill>
            </x14:dxf>
          </x14:cfRule>
          <xm:sqref>G16</xm:sqref>
        </x14:conditionalFormatting>
        <x14:conditionalFormatting xmlns:xm="http://schemas.microsoft.com/office/excel/2006/main">
          <x14:cfRule type="expression" priority="87" id="{DBB019EB-7753-6A48-9C4D-89FD485F8A1F}">
            <xm:f>'SET UP'!$G$45&lt;5</xm:f>
            <x14:dxf>
              <font>
                <color theme="0" tint="-0.14996795556505021"/>
              </font>
              <fill>
                <patternFill>
                  <bgColor theme="0" tint="-0.14996795556505021"/>
                </patternFill>
              </fill>
            </x14:dxf>
          </x14:cfRule>
          <xm:sqref>H16</xm:sqref>
        </x14:conditionalFormatting>
        <x14:conditionalFormatting xmlns:xm="http://schemas.microsoft.com/office/excel/2006/main">
          <x14:cfRule type="expression" priority="86" id="{837885D5-61E9-BF49-B84F-C935FB2F9475}">
            <xm:f>'SET UP'!$G$45&lt;6</xm:f>
            <x14:dxf>
              <font>
                <color theme="0" tint="-0.14996795556505021"/>
              </font>
              <fill>
                <patternFill>
                  <bgColor theme="0" tint="-0.14996795556505021"/>
                </patternFill>
              </fill>
            </x14:dxf>
          </x14:cfRule>
          <xm:sqref>D17</xm:sqref>
        </x14:conditionalFormatting>
        <x14:conditionalFormatting xmlns:xm="http://schemas.microsoft.com/office/excel/2006/main">
          <x14:cfRule type="expression" priority="85" id="{C3629A69-C509-994E-9B39-B9E24C00F8AB}">
            <xm:f>'SET UP'!$G$45&lt;7</xm:f>
            <x14:dxf>
              <font>
                <color theme="0" tint="-0.14996795556505021"/>
              </font>
              <fill>
                <patternFill>
                  <bgColor theme="0" tint="-0.14996795556505021"/>
                </patternFill>
              </fill>
            </x14:dxf>
          </x14:cfRule>
          <xm:sqref>E17</xm:sqref>
        </x14:conditionalFormatting>
        <x14:conditionalFormatting xmlns:xm="http://schemas.microsoft.com/office/excel/2006/main">
          <x14:cfRule type="expression" priority="84" id="{91A4A950-5F26-9849-987C-E0BFF259B1B1}">
            <xm:f>'SET UP'!$G$45&lt;8</xm:f>
            <x14:dxf>
              <font>
                <color theme="0" tint="-0.14996795556505021"/>
              </font>
              <fill>
                <patternFill>
                  <bgColor theme="0" tint="-0.14996795556505021"/>
                </patternFill>
              </fill>
            </x14:dxf>
          </x14:cfRule>
          <xm:sqref>F17</xm:sqref>
        </x14:conditionalFormatting>
        <x14:conditionalFormatting xmlns:xm="http://schemas.microsoft.com/office/excel/2006/main">
          <x14:cfRule type="expression" priority="83" id="{8C475E0F-9397-8A4D-B06B-A057D0E9EC87}">
            <xm:f>'SET UP'!$G$45&lt;9</xm:f>
            <x14:dxf>
              <font>
                <color theme="0" tint="-0.14996795556505021"/>
              </font>
              <fill>
                <patternFill>
                  <bgColor theme="0" tint="-0.14996795556505021"/>
                </patternFill>
              </fill>
            </x14:dxf>
          </x14:cfRule>
          <xm:sqref>G17</xm:sqref>
        </x14:conditionalFormatting>
        <x14:conditionalFormatting xmlns:xm="http://schemas.microsoft.com/office/excel/2006/main">
          <x14:cfRule type="expression" priority="82" id="{B78425EF-DE1D-3042-9A06-DCB27BED9574}">
            <xm:f>'SET UP'!$G$45&lt;10</xm:f>
            <x14:dxf>
              <font>
                <color theme="0" tint="-0.14996795556505021"/>
              </font>
              <fill>
                <patternFill>
                  <bgColor theme="0" tint="-0.14996795556505021"/>
                </patternFill>
              </fill>
            </x14:dxf>
          </x14:cfRule>
          <xm:sqref>H17</xm:sqref>
        </x14:conditionalFormatting>
        <x14:conditionalFormatting xmlns:xm="http://schemas.microsoft.com/office/excel/2006/main">
          <x14:cfRule type="expression" priority="65" id="{85BE5C8A-17E8-5247-AF4D-55B0C6233720}">
            <xm:f>'SET UP'!$A$15=""</xm:f>
            <x14:dxf>
              <font>
                <color theme="0" tint="-0.14996795556505021"/>
              </font>
              <fill>
                <patternFill>
                  <bgColor theme="0" tint="-0.14996795556505021"/>
                </patternFill>
              </fill>
            </x14:dxf>
          </x14:cfRule>
          <xm:sqref>A19:J21</xm:sqref>
        </x14:conditionalFormatting>
        <x14:conditionalFormatting xmlns:xm="http://schemas.microsoft.com/office/excel/2006/main">
          <x14:cfRule type="expression" priority="79" id="{F37E9FA6-44A4-8549-A690-FF48A414CDE0}">
            <xm:f>'SET UP'!$G$54&lt;1</xm:f>
            <x14:dxf>
              <font>
                <color theme="0" tint="-0.14996795556505021"/>
              </font>
              <fill>
                <patternFill>
                  <bgColor theme="0" tint="-0.14996795556505021"/>
                </patternFill>
              </fill>
            </x14:dxf>
          </x14:cfRule>
          <xm:sqref>D21</xm:sqref>
        </x14:conditionalFormatting>
        <x14:conditionalFormatting xmlns:xm="http://schemas.microsoft.com/office/excel/2006/main">
          <x14:cfRule type="expression" priority="80" id="{FF7D08C6-FE15-EA4F-AE5A-1F251FA14133}">
            <xm:f>'SET UP'!$G$54&lt;2</xm:f>
            <x14:dxf>
              <font>
                <color theme="0" tint="-0.14996795556505021"/>
              </font>
              <fill>
                <patternFill>
                  <bgColor theme="0" tint="-0.14996795556505021"/>
                </patternFill>
              </fill>
            </x14:dxf>
          </x14:cfRule>
          <xm:sqref>E21</xm:sqref>
        </x14:conditionalFormatting>
        <x14:conditionalFormatting xmlns:xm="http://schemas.microsoft.com/office/excel/2006/main">
          <x14:cfRule type="expression" priority="78" id="{45BB8E7D-8FAE-334D-8060-CF53B8CAC686}">
            <xm:f>'SET UP'!$G$54&lt;3</xm:f>
            <x14:dxf>
              <font>
                <color theme="0" tint="-0.14996795556505021"/>
              </font>
              <fill>
                <patternFill>
                  <bgColor theme="0" tint="-0.14996795556505021"/>
                </patternFill>
              </fill>
            </x14:dxf>
          </x14:cfRule>
          <xm:sqref>F21</xm:sqref>
        </x14:conditionalFormatting>
        <x14:conditionalFormatting xmlns:xm="http://schemas.microsoft.com/office/excel/2006/main">
          <x14:cfRule type="expression" priority="77" id="{3B3ACECA-2221-E643-89DA-B102A3A5EF13}">
            <xm:f>'SET UP'!$G$54&lt;4</xm:f>
            <x14:dxf>
              <font>
                <color theme="0" tint="-0.14996795556505021"/>
              </font>
              <fill>
                <patternFill>
                  <bgColor theme="0" tint="-0.14996795556505021"/>
                </patternFill>
              </fill>
            </x14:dxf>
          </x14:cfRule>
          <xm:sqref>G21</xm:sqref>
        </x14:conditionalFormatting>
        <x14:conditionalFormatting xmlns:xm="http://schemas.microsoft.com/office/excel/2006/main">
          <x14:cfRule type="expression" priority="76" id="{E3A4E46E-DBBA-CD48-814B-79D1E31014FB}">
            <xm:f>'SET UP'!$G$54&lt;5</xm:f>
            <x14:dxf>
              <font>
                <color theme="0" tint="-0.14996795556505021"/>
              </font>
              <fill>
                <patternFill>
                  <bgColor theme="0" tint="-0.14996795556505021"/>
                </patternFill>
              </fill>
            </x14:dxf>
          </x14:cfRule>
          <xm:sqref>H21</xm:sqref>
        </x14:conditionalFormatting>
        <x14:conditionalFormatting xmlns:xm="http://schemas.microsoft.com/office/excel/2006/main">
          <x14:cfRule type="expression" priority="75" id="{DA14FE99-1AF7-B747-8630-EDF35215BF3B}">
            <xm:f>'SET UP'!$G$45&lt;1</xm:f>
            <x14:dxf>
              <font>
                <color theme="0" tint="-0.14996795556505021"/>
              </font>
              <fill>
                <patternFill>
                  <bgColor theme="0" tint="-0.14996795556505021"/>
                </patternFill>
              </fill>
            </x14:dxf>
          </x14:cfRule>
          <xm:sqref>D19</xm:sqref>
        </x14:conditionalFormatting>
        <x14:conditionalFormatting xmlns:xm="http://schemas.microsoft.com/office/excel/2006/main">
          <x14:cfRule type="expression" priority="74" id="{A486C012-08B8-DF41-AEB2-F238DEB0184D}">
            <xm:f>'SET UP'!$G$45&lt;2</xm:f>
            <x14:dxf>
              <font>
                <color theme="0" tint="-0.14996795556505021"/>
              </font>
              <fill>
                <patternFill>
                  <bgColor theme="0" tint="-0.14996795556505021"/>
                </patternFill>
              </fill>
            </x14:dxf>
          </x14:cfRule>
          <xm:sqref>E19</xm:sqref>
        </x14:conditionalFormatting>
        <x14:conditionalFormatting xmlns:xm="http://schemas.microsoft.com/office/excel/2006/main">
          <x14:cfRule type="expression" priority="73" id="{4AA063EA-05D8-0F45-AB2C-C100AACE6F76}">
            <xm:f>'SET UP'!$G$45&lt;3</xm:f>
            <x14:dxf>
              <font>
                <color theme="0" tint="-0.14996795556505021"/>
              </font>
              <fill>
                <patternFill>
                  <bgColor theme="0" tint="-0.14996795556505021"/>
                </patternFill>
              </fill>
            </x14:dxf>
          </x14:cfRule>
          <xm:sqref>F19</xm:sqref>
        </x14:conditionalFormatting>
        <x14:conditionalFormatting xmlns:xm="http://schemas.microsoft.com/office/excel/2006/main">
          <x14:cfRule type="expression" priority="72" id="{4D2105B7-6D18-7340-9F07-93D07B2B6703}">
            <xm:f>'SET UP'!$G$45&lt;4</xm:f>
            <x14:dxf>
              <font>
                <color theme="0" tint="-0.14996795556505021"/>
              </font>
              <fill>
                <patternFill>
                  <bgColor theme="0" tint="-0.14996795556505021"/>
                </patternFill>
              </fill>
            </x14:dxf>
          </x14:cfRule>
          <xm:sqref>G19</xm:sqref>
        </x14:conditionalFormatting>
        <x14:conditionalFormatting xmlns:xm="http://schemas.microsoft.com/office/excel/2006/main">
          <x14:cfRule type="expression" priority="71" id="{1BC8729E-E986-5247-A2C2-A1315B8ACAE6}">
            <xm:f>'SET UP'!$G$45&lt;5</xm:f>
            <x14:dxf>
              <font>
                <color theme="0" tint="-0.14996795556505021"/>
              </font>
              <fill>
                <patternFill>
                  <bgColor theme="0" tint="-0.14996795556505021"/>
                </patternFill>
              </fill>
            </x14:dxf>
          </x14:cfRule>
          <xm:sqref>H19</xm:sqref>
        </x14:conditionalFormatting>
        <x14:conditionalFormatting xmlns:xm="http://schemas.microsoft.com/office/excel/2006/main">
          <x14:cfRule type="expression" priority="70" id="{3524300A-210D-6841-9D74-D3830B01A796}">
            <xm:f>'SET UP'!$G$45&lt;6</xm:f>
            <x14:dxf>
              <font>
                <color theme="0" tint="-0.14996795556505021"/>
              </font>
              <fill>
                <patternFill>
                  <bgColor theme="0" tint="-0.14996795556505021"/>
                </patternFill>
              </fill>
            </x14:dxf>
          </x14:cfRule>
          <xm:sqref>D20</xm:sqref>
        </x14:conditionalFormatting>
        <x14:conditionalFormatting xmlns:xm="http://schemas.microsoft.com/office/excel/2006/main">
          <x14:cfRule type="expression" priority="69" id="{A7A91E6A-9F25-964F-AEF3-5E26D20DC83E}">
            <xm:f>'SET UP'!$G$45&lt;7</xm:f>
            <x14:dxf>
              <font>
                <color theme="0" tint="-0.14996795556505021"/>
              </font>
              <fill>
                <patternFill>
                  <bgColor theme="0" tint="-0.14996795556505021"/>
                </patternFill>
              </fill>
            </x14:dxf>
          </x14:cfRule>
          <xm:sqref>E20</xm:sqref>
        </x14:conditionalFormatting>
        <x14:conditionalFormatting xmlns:xm="http://schemas.microsoft.com/office/excel/2006/main">
          <x14:cfRule type="expression" priority="68" id="{033F2C34-A4A8-9D41-8764-CEACE7E6E268}">
            <xm:f>'SET UP'!$G$45&lt;8</xm:f>
            <x14:dxf>
              <font>
                <color theme="0" tint="-0.14996795556505021"/>
              </font>
              <fill>
                <patternFill>
                  <bgColor theme="0" tint="-0.14996795556505021"/>
                </patternFill>
              </fill>
            </x14:dxf>
          </x14:cfRule>
          <xm:sqref>F20</xm:sqref>
        </x14:conditionalFormatting>
        <x14:conditionalFormatting xmlns:xm="http://schemas.microsoft.com/office/excel/2006/main">
          <x14:cfRule type="expression" priority="67" id="{EB031E53-79D7-2F4D-82EE-1FABC7B6DB13}">
            <xm:f>'SET UP'!$G$45&lt;9</xm:f>
            <x14:dxf>
              <font>
                <color theme="0" tint="-0.14996795556505021"/>
              </font>
              <fill>
                <patternFill>
                  <bgColor theme="0" tint="-0.14996795556505021"/>
                </patternFill>
              </fill>
            </x14:dxf>
          </x14:cfRule>
          <xm:sqref>G20</xm:sqref>
        </x14:conditionalFormatting>
        <x14:conditionalFormatting xmlns:xm="http://schemas.microsoft.com/office/excel/2006/main">
          <x14:cfRule type="expression" priority="66" id="{02B94DA0-0A20-4B45-8633-3FFD5502DCC0}">
            <xm:f>'SET UP'!$G$45&lt;10</xm:f>
            <x14:dxf>
              <font>
                <color theme="0" tint="-0.14996795556505021"/>
              </font>
              <fill>
                <patternFill>
                  <bgColor theme="0" tint="-0.14996795556505021"/>
                </patternFill>
              </fill>
            </x14:dxf>
          </x14:cfRule>
          <xm:sqref>H20</xm:sqref>
        </x14:conditionalFormatting>
        <x14:conditionalFormatting xmlns:xm="http://schemas.microsoft.com/office/excel/2006/main">
          <x14:cfRule type="expression" priority="49" id="{7507F1AC-57B1-5145-B447-D283D7F0B3EA}">
            <xm:f>'SET UP'!$A$17=""</xm:f>
            <x14:dxf>
              <font>
                <color theme="0" tint="-0.14996795556505021"/>
              </font>
              <fill>
                <patternFill>
                  <bgColor theme="0" tint="-0.14996795556505021"/>
                </patternFill>
              </fill>
            </x14:dxf>
          </x14:cfRule>
          <xm:sqref>A22:J24</xm:sqref>
        </x14:conditionalFormatting>
        <x14:conditionalFormatting xmlns:xm="http://schemas.microsoft.com/office/excel/2006/main">
          <x14:cfRule type="expression" priority="63" id="{1D5F3EB4-2830-7844-82EA-395C4F02B9B8}">
            <xm:f>'SET UP'!$G$54&lt;1</xm:f>
            <x14:dxf>
              <font>
                <color theme="0" tint="-0.14996795556505021"/>
              </font>
              <fill>
                <patternFill>
                  <bgColor theme="0" tint="-0.14996795556505021"/>
                </patternFill>
              </fill>
            </x14:dxf>
          </x14:cfRule>
          <xm:sqref>D24</xm:sqref>
        </x14:conditionalFormatting>
        <x14:conditionalFormatting xmlns:xm="http://schemas.microsoft.com/office/excel/2006/main">
          <x14:cfRule type="expression" priority="64" id="{40758EA6-C8C4-794D-82C9-1870BE5EF650}">
            <xm:f>'SET UP'!$G$54&lt;2</xm:f>
            <x14:dxf>
              <font>
                <color theme="0" tint="-0.14996795556505021"/>
              </font>
              <fill>
                <patternFill>
                  <bgColor theme="0" tint="-0.14996795556505021"/>
                </patternFill>
              </fill>
            </x14:dxf>
          </x14:cfRule>
          <xm:sqref>E24</xm:sqref>
        </x14:conditionalFormatting>
        <x14:conditionalFormatting xmlns:xm="http://schemas.microsoft.com/office/excel/2006/main">
          <x14:cfRule type="expression" priority="62" id="{A1E96D1F-63BC-794D-9F50-04C8ECFB73A4}">
            <xm:f>'SET UP'!$G$54&lt;3</xm:f>
            <x14:dxf>
              <font>
                <color theme="0" tint="-0.14996795556505021"/>
              </font>
              <fill>
                <patternFill>
                  <bgColor theme="0" tint="-0.14996795556505021"/>
                </patternFill>
              </fill>
            </x14:dxf>
          </x14:cfRule>
          <xm:sqref>F24</xm:sqref>
        </x14:conditionalFormatting>
        <x14:conditionalFormatting xmlns:xm="http://schemas.microsoft.com/office/excel/2006/main">
          <x14:cfRule type="expression" priority="61" id="{82F1527C-C8CC-E740-AAB3-65125234711A}">
            <xm:f>'SET UP'!$G$54&lt;4</xm:f>
            <x14:dxf>
              <font>
                <color theme="0" tint="-0.14996795556505021"/>
              </font>
              <fill>
                <patternFill>
                  <bgColor theme="0" tint="-0.14996795556505021"/>
                </patternFill>
              </fill>
            </x14:dxf>
          </x14:cfRule>
          <xm:sqref>G24</xm:sqref>
        </x14:conditionalFormatting>
        <x14:conditionalFormatting xmlns:xm="http://schemas.microsoft.com/office/excel/2006/main">
          <x14:cfRule type="expression" priority="60" id="{D3EE5437-0478-2247-974F-3ACB9810B07A}">
            <xm:f>'SET UP'!$G$54&lt;5</xm:f>
            <x14:dxf>
              <font>
                <color theme="0" tint="-0.14996795556505021"/>
              </font>
              <fill>
                <patternFill>
                  <bgColor theme="0" tint="-0.14996795556505021"/>
                </patternFill>
              </fill>
            </x14:dxf>
          </x14:cfRule>
          <xm:sqref>H24</xm:sqref>
        </x14:conditionalFormatting>
        <x14:conditionalFormatting xmlns:xm="http://schemas.microsoft.com/office/excel/2006/main">
          <x14:cfRule type="expression" priority="59" id="{3C0EDBFE-EEF1-AD43-9431-BC4E4F88A7BB}">
            <xm:f>'SET UP'!$G$45&lt;1</xm:f>
            <x14:dxf>
              <font>
                <color theme="0" tint="-0.14996795556505021"/>
              </font>
              <fill>
                <patternFill>
                  <bgColor theme="0" tint="-0.14996795556505021"/>
                </patternFill>
              </fill>
            </x14:dxf>
          </x14:cfRule>
          <xm:sqref>D22</xm:sqref>
        </x14:conditionalFormatting>
        <x14:conditionalFormatting xmlns:xm="http://schemas.microsoft.com/office/excel/2006/main">
          <x14:cfRule type="expression" priority="58" id="{A2D26B4D-3868-334F-A3A9-158AD5940E03}">
            <xm:f>'SET UP'!$G$45&lt;2</xm:f>
            <x14:dxf>
              <font>
                <color theme="0" tint="-0.14996795556505021"/>
              </font>
              <fill>
                <patternFill>
                  <bgColor theme="0" tint="-0.14996795556505021"/>
                </patternFill>
              </fill>
            </x14:dxf>
          </x14:cfRule>
          <xm:sqref>E22</xm:sqref>
        </x14:conditionalFormatting>
        <x14:conditionalFormatting xmlns:xm="http://schemas.microsoft.com/office/excel/2006/main">
          <x14:cfRule type="expression" priority="57" id="{3B77549D-8FF4-214D-BFFC-0A6DB86DC268}">
            <xm:f>'SET UP'!$G$45&lt;3</xm:f>
            <x14:dxf>
              <font>
                <color theme="0" tint="-0.14996795556505021"/>
              </font>
              <fill>
                <patternFill>
                  <bgColor theme="0" tint="-0.14996795556505021"/>
                </patternFill>
              </fill>
            </x14:dxf>
          </x14:cfRule>
          <xm:sqref>F22</xm:sqref>
        </x14:conditionalFormatting>
        <x14:conditionalFormatting xmlns:xm="http://schemas.microsoft.com/office/excel/2006/main">
          <x14:cfRule type="expression" priority="56" id="{993F8BCB-4EA5-BD42-AD94-7CCCE825B3E1}">
            <xm:f>'SET UP'!$G$45&lt;4</xm:f>
            <x14:dxf>
              <font>
                <color theme="0" tint="-0.14996795556505021"/>
              </font>
              <fill>
                <patternFill>
                  <bgColor theme="0" tint="-0.14996795556505021"/>
                </patternFill>
              </fill>
            </x14:dxf>
          </x14:cfRule>
          <xm:sqref>G22</xm:sqref>
        </x14:conditionalFormatting>
        <x14:conditionalFormatting xmlns:xm="http://schemas.microsoft.com/office/excel/2006/main">
          <x14:cfRule type="expression" priority="55" id="{8C2824DC-49AE-8F47-B652-A2F35D577F30}">
            <xm:f>'SET UP'!$G$45&lt;5</xm:f>
            <x14:dxf>
              <font>
                <color theme="0" tint="-0.14996795556505021"/>
              </font>
              <fill>
                <patternFill>
                  <bgColor theme="0" tint="-0.14996795556505021"/>
                </patternFill>
              </fill>
            </x14:dxf>
          </x14:cfRule>
          <xm:sqref>H22</xm:sqref>
        </x14:conditionalFormatting>
        <x14:conditionalFormatting xmlns:xm="http://schemas.microsoft.com/office/excel/2006/main">
          <x14:cfRule type="expression" priority="54" id="{383A564A-FC8B-8248-B391-51574A5033D2}">
            <xm:f>'SET UP'!$G$45&lt;6</xm:f>
            <x14:dxf>
              <font>
                <color theme="0" tint="-0.14996795556505021"/>
              </font>
              <fill>
                <patternFill>
                  <bgColor theme="0" tint="-0.14996795556505021"/>
                </patternFill>
              </fill>
            </x14:dxf>
          </x14:cfRule>
          <xm:sqref>D23</xm:sqref>
        </x14:conditionalFormatting>
        <x14:conditionalFormatting xmlns:xm="http://schemas.microsoft.com/office/excel/2006/main">
          <x14:cfRule type="expression" priority="53" id="{F6A35DB4-FA4E-5A43-9C7B-4E20076773A9}">
            <xm:f>'SET UP'!$G$45&lt;7</xm:f>
            <x14:dxf>
              <font>
                <color theme="0" tint="-0.14996795556505021"/>
              </font>
              <fill>
                <patternFill>
                  <bgColor theme="0" tint="-0.14996795556505021"/>
                </patternFill>
              </fill>
            </x14:dxf>
          </x14:cfRule>
          <xm:sqref>E23</xm:sqref>
        </x14:conditionalFormatting>
        <x14:conditionalFormatting xmlns:xm="http://schemas.microsoft.com/office/excel/2006/main">
          <x14:cfRule type="expression" priority="52" id="{578701E6-14EF-7742-A411-6064E0E1BA0B}">
            <xm:f>'SET UP'!$G$45&lt;8</xm:f>
            <x14:dxf>
              <font>
                <color theme="0" tint="-0.14996795556505021"/>
              </font>
              <fill>
                <patternFill>
                  <bgColor theme="0" tint="-0.14996795556505021"/>
                </patternFill>
              </fill>
            </x14:dxf>
          </x14:cfRule>
          <xm:sqref>F23</xm:sqref>
        </x14:conditionalFormatting>
        <x14:conditionalFormatting xmlns:xm="http://schemas.microsoft.com/office/excel/2006/main">
          <x14:cfRule type="expression" priority="51" id="{37D17540-03AB-6D45-9187-DD2EC68CE43E}">
            <xm:f>'SET UP'!$G$45&lt;9</xm:f>
            <x14:dxf>
              <font>
                <color theme="0" tint="-0.14996795556505021"/>
              </font>
              <fill>
                <patternFill>
                  <bgColor theme="0" tint="-0.14996795556505021"/>
                </patternFill>
              </fill>
            </x14:dxf>
          </x14:cfRule>
          <xm:sqref>G23</xm:sqref>
        </x14:conditionalFormatting>
        <x14:conditionalFormatting xmlns:xm="http://schemas.microsoft.com/office/excel/2006/main">
          <x14:cfRule type="expression" priority="50" id="{0310146B-6607-A34A-97B0-4EA9FE0E4614}">
            <xm:f>'SET UP'!$G$45&lt;10</xm:f>
            <x14:dxf>
              <font>
                <color theme="0" tint="-0.14996795556505021"/>
              </font>
              <fill>
                <patternFill>
                  <bgColor theme="0" tint="-0.14996795556505021"/>
                </patternFill>
              </fill>
            </x14:dxf>
          </x14:cfRule>
          <xm:sqref>H23</xm:sqref>
        </x14:conditionalFormatting>
        <x14:conditionalFormatting xmlns:xm="http://schemas.microsoft.com/office/excel/2006/main">
          <x14:cfRule type="expression" priority="33" id="{37F2694E-C320-3C46-B22E-D74516AA18BB}">
            <xm:f>'SET UP'!$A$19=""</xm:f>
            <x14:dxf>
              <font>
                <color theme="0" tint="-0.14996795556505021"/>
              </font>
              <fill>
                <patternFill>
                  <bgColor theme="0" tint="-0.14996795556505021"/>
                </patternFill>
              </fill>
            </x14:dxf>
          </x14:cfRule>
          <xm:sqref>A25:J27</xm:sqref>
        </x14:conditionalFormatting>
        <x14:conditionalFormatting xmlns:xm="http://schemas.microsoft.com/office/excel/2006/main">
          <x14:cfRule type="expression" priority="47" id="{D76D9DE6-84FA-1E40-88DD-547A3819A82F}">
            <xm:f>'SET UP'!$G$54&lt;1</xm:f>
            <x14:dxf>
              <font>
                <color theme="0" tint="-0.14996795556505021"/>
              </font>
              <fill>
                <patternFill>
                  <bgColor theme="0" tint="-0.14996795556505021"/>
                </patternFill>
              </fill>
            </x14:dxf>
          </x14:cfRule>
          <xm:sqref>D27</xm:sqref>
        </x14:conditionalFormatting>
        <x14:conditionalFormatting xmlns:xm="http://schemas.microsoft.com/office/excel/2006/main">
          <x14:cfRule type="expression" priority="48" id="{78E18303-6B7B-8943-BC41-D8B0ECF1D4D5}">
            <xm:f>'SET UP'!$G$54&lt;2</xm:f>
            <x14:dxf>
              <font>
                <color theme="0" tint="-0.14996795556505021"/>
              </font>
              <fill>
                <patternFill>
                  <bgColor theme="0" tint="-0.14996795556505021"/>
                </patternFill>
              </fill>
            </x14:dxf>
          </x14:cfRule>
          <xm:sqref>E27</xm:sqref>
        </x14:conditionalFormatting>
        <x14:conditionalFormatting xmlns:xm="http://schemas.microsoft.com/office/excel/2006/main">
          <x14:cfRule type="expression" priority="46" id="{BE5892F1-4C6D-DE44-ACFA-E392425C7CA7}">
            <xm:f>'SET UP'!$G$54&lt;3</xm:f>
            <x14:dxf>
              <font>
                <color theme="0" tint="-0.14996795556505021"/>
              </font>
              <fill>
                <patternFill>
                  <bgColor theme="0" tint="-0.14996795556505021"/>
                </patternFill>
              </fill>
            </x14:dxf>
          </x14:cfRule>
          <xm:sqref>F27</xm:sqref>
        </x14:conditionalFormatting>
        <x14:conditionalFormatting xmlns:xm="http://schemas.microsoft.com/office/excel/2006/main">
          <x14:cfRule type="expression" priority="45" id="{D455D27D-679E-944F-BE42-99CAA5ABC179}">
            <xm:f>'SET UP'!$G$54&lt;4</xm:f>
            <x14:dxf>
              <font>
                <color theme="0" tint="-0.14996795556505021"/>
              </font>
              <fill>
                <patternFill>
                  <bgColor theme="0" tint="-0.14996795556505021"/>
                </patternFill>
              </fill>
            </x14:dxf>
          </x14:cfRule>
          <xm:sqref>G27</xm:sqref>
        </x14:conditionalFormatting>
        <x14:conditionalFormatting xmlns:xm="http://schemas.microsoft.com/office/excel/2006/main">
          <x14:cfRule type="expression" priority="44" id="{A597C3F7-C46B-0A4F-B85F-E877557CA832}">
            <xm:f>'SET UP'!$G$54&lt;5</xm:f>
            <x14:dxf>
              <font>
                <color theme="0" tint="-0.14996795556505021"/>
              </font>
              <fill>
                <patternFill>
                  <bgColor theme="0" tint="-0.14996795556505021"/>
                </patternFill>
              </fill>
            </x14:dxf>
          </x14:cfRule>
          <xm:sqref>H27</xm:sqref>
        </x14:conditionalFormatting>
        <x14:conditionalFormatting xmlns:xm="http://schemas.microsoft.com/office/excel/2006/main">
          <x14:cfRule type="expression" priority="43" id="{DAB5878B-0F72-A24B-A7A2-33D35CCC08CE}">
            <xm:f>'SET UP'!$G$45&lt;1</xm:f>
            <x14:dxf>
              <font>
                <color theme="0" tint="-0.14996795556505021"/>
              </font>
              <fill>
                <patternFill>
                  <bgColor theme="0" tint="-0.14996795556505021"/>
                </patternFill>
              </fill>
            </x14:dxf>
          </x14:cfRule>
          <xm:sqref>D25</xm:sqref>
        </x14:conditionalFormatting>
        <x14:conditionalFormatting xmlns:xm="http://schemas.microsoft.com/office/excel/2006/main">
          <x14:cfRule type="expression" priority="42" id="{65E1E4EB-CEA6-874F-BAC0-0A9B9E4A1985}">
            <xm:f>'SET UP'!$G$45&lt;2</xm:f>
            <x14:dxf>
              <font>
                <color theme="0" tint="-0.14996795556505021"/>
              </font>
              <fill>
                <patternFill>
                  <bgColor theme="0" tint="-0.14996795556505021"/>
                </patternFill>
              </fill>
            </x14:dxf>
          </x14:cfRule>
          <xm:sqref>E25</xm:sqref>
        </x14:conditionalFormatting>
        <x14:conditionalFormatting xmlns:xm="http://schemas.microsoft.com/office/excel/2006/main">
          <x14:cfRule type="expression" priority="41" id="{EEF8B5F5-DC4A-2340-9618-BF15A359F801}">
            <xm:f>'SET UP'!$G$45&lt;3</xm:f>
            <x14:dxf>
              <font>
                <color theme="0" tint="-0.14996795556505021"/>
              </font>
              <fill>
                <patternFill>
                  <bgColor theme="0" tint="-0.14996795556505021"/>
                </patternFill>
              </fill>
            </x14:dxf>
          </x14:cfRule>
          <xm:sqref>F25</xm:sqref>
        </x14:conditionalFormatting>
        <x14:conditionalFormatting xmlns:xm="http://schemas.microsoft.com/office/excel/2006/main">
          <x14:cfRule type="expression" priority="40" id="{A3F5A794-2B57-C542-AF08-30D15D7BD58E}">
            <xm:f>'SET UP'!$G$45&lt;4</xm:f>
            <x14:dxf>
              <font>
                <color theme="0" tint="-0.14996795556505021"/>
              </font>
              <fill>
                <patternFill>
                  <bgColor theme="0" tint="-0.14996795556505021"/>
                </patternFill>
              </fill>
            </x14:dxf>
          </x14:cfRule>
          <xm:sqref>G25</xm:sqref>
        </x14:conditionalFormatting>
        <x14:conditionalFormatting xmlns:xm="http://schemas.microsoft.com/office/excel/2006/main">
          <x14:cfRule type="expression" priority="39" id="{6BAA0E87-A652-BB47-B37B-9BFF042B8087}">
            <xm:f>'SET UP'!$G$45&lt;5</xm:f>
            <x14:dxf>
              <font>
                <color theme="0" tint="-0.14996795556505021"/>
              </font>
              <fill>
                <patternFill>
                  <bgColor theme="0" tint="-0.14996795556505021"/>
                </patternFill>
              </fill>
            </x14:dxf>
          </x14:cfRule>
          <xm:sqref>H25</xm:sqref>
        </x14:conditionalFormatting>
        <x14:conditionalFormatting xmlns:xm="http://schemas.microsoft.com/office/excel/2006/main">
          <x14:cfRule type="expression" priority="38" id="{89783E2C-8D2D-F149-8E1F-1FEEAF0E1D5C}">
            <xm:f>'SET UP'!$G$45&lt;6</xm:f>
            <x14:dxf>
              <font>
                <color theme="0" tint="-0.14996795556505021"/>
              </font>
              <fill>
                <patternFill>
                  <bgColor theme="0" tint="-0.14996795556505021"/>
                </patternFill>
              </fill>
            </x14:dxf>
          </x14:cfRule>
          <xm:sqref>D26</xm:sqref>
        </x14:conditionalFormatting>
        <x14:conditionalFormatting xmlns:xm="http://schemas.microsoft.com/office/excel/2006/main">
          <x14:cfRule type="expression" priority="37" id="{EB1BF5E2-A63F-B54E-9E56-173ADBA347B9}">
            <xm:f>'SET UP'!$G$45&lt;7</xm:f>
            <x14:dxf>
              <font>
                <color theme="0" tint="-0.14996795556505021"/>
              </font>
              <fill>
                <patternFill>
                  <bgColor theme="0" tint="-0.14996795556505021"/>
                </patternFill>
              </fill>
            </x14:dxf>
          </x14:cfRule>
          <xm:sqref>E26</xm:sqref>
        </x14:conditionalFormatting>
        <x14:conditionalFormatting xmlns:xm="http://schemas.microsoft.com/office/excel/2006/main">
          <x14:cfRule type="expression" priority="36" id="{E7FA3F42-543F-3846-A40C-4BCFA4DDE1DA}">
            <xm:f>'SET UP'!$G$45&lt;8</xm:f>
            <x14:dxf>
              <font>
                <color theme="0" tint="-0.14996795556505021"/>
              </font>
              <fill>
                <patternFill>
                  <bgColor theme="0" tint="-0.14996795556505021"/>
                </patternFill>
              </fill>
            </x14:dxf>
          </x14:cfRule>
          <xm:sqref>F26</xm:sqref>
        </x14:conditionalFormatting>
        <x14:conditionalFormatting xmlns:xm="http://schemas.microsoft.com/office/excel/2006/main">
          <x14:cfRule type="expression" priority="35" id="{131756E8-7E48-0F45-A62A-0BF3DEBD94A6}">
            <xm:f>'SET UP'!$G$45&lt;9</xm:f>
            <x14:dxf>
              <font>
                <color theme="0" tint="-0.14996795556505021"/>
              </font>
              <fill>
                <patternFill>
                  <bgColor theme="0" tint="-0.14996795556505021"/>
                </patternFill>
              </fill>
            </x14:dxf>
          </x14:cfRule>
          <xm:sqref>G26</xm:sqref>
        </x14:conditionalFormatting>
        <x14:conditionalFormatting xmlns:xm="http://schemas.microsoft.com/office/excel/2006/main">
          <x14:cfRule type="expression" priority="34" id="{85259849-3B71-AB4D-A198-4DA09B0851D3}">
            <xm:f>'SET UP'!$G$45&lt;10</xm:f>
            <x14:dxf>
              <font>
                <color theme="0" tint="-0.14996795556505021"/>
              </font>
              <fill>
                <patternFill>
                  <bgColor theme="0" tint="-0.14996795556505021"/>
                </patternFill>
              </fill>
            </x14:dxf>
          </x14:cfRule>
          <xm:sqref>H26</xm:sqref>
        </x14:conditionalFormatting>
        <x14:conditionalFormatting xmlns:xm="http://schemas.microsoft.com/office/excel/2006/main">
          <x14:cfRule type="expression" priority="17" id="{EE2C5651-E21D-DC4F-B919-22AF46A087C2}">
            <xm:f>'SET UP'!$A$21=""</xm:f>
            <x14:dxf>
              <font>
                <color theme="0" tint="-0.14996795556505021"/>
              </font>
              <fill>
                <patternFill>
                  <bgColor theme="0" tint="-0.14996795556505021"/>
                </patternFill>
              </fill>
            </x14:dxf>
          </x14:cfRule>
          <xm:sqref>A28:J30</xm:sqref>
        </x14:conditionalFormatting>
        <x14:conditionalFormatting xmlns:xm="http://schemas.microsoft.com/office/excel/2006/main">
          <x14:cfRule type="expression" priority="31" id="{63996992-F4AC-F648-82A0-C9AF80437537}">
            <xm:f>'SET UP'!$G$54&lt;1</xm:f>
            <x14:dxf>
              <font>
                <color theme="0" tint="-0.14996795556505021"/>
              </font>
              <fill>
                <patternFill>
                  <bgColor theme="0" tint="-0.14996795556505021"/>
                </patternFill>
              </fill>
            </x14:dxf>
          </x14:cfRule>
          <xm:sqref>D30</xm:sqref>
        </x14:conditionalFormatting>
        <x14:conditionalFormatting xmlns:xm="http://schemas.microsoft.com/office/excel/2006/main">
          <x14:cfRule type="expression" priority="32" id="{23550FDA-D24F-084F-B28A-035234DAFC5A}">
            <xm:f>'SET UP'!$G$54&lt;2</xm:f>
            <x14:dxf>
              <font>
                <color theme="0" tint="-0.14996795556505021"/>
              </font>
              <fill>
                <patternFill>
                  <bgColor theme="0" tint="-0.14996795556505021"/>
                </patternFill>
              </fill>
            </x14:dxf>
          </x14:cfRule>
          <xm:sqref>E30</xm:sqref>
        </x14:conditionalFormatting>
        <x14:conditionalFormatting xmlns:xm="http://schemas.microsoft.com/office/excel/2006/main">
          <x14:cfRule type="expression" priority="30" id="{187D8514-2693-584E-8776-F3BB3B26D37D}">
            <xm:f>'SET UP'!$G$54&lt;3</xm:f>
            <x14:dxf>
              <font>
                <color theme="0" tint="-0.14996795556505021"/>
              </font>
              <fill>
                <patternFill>
                  <bgColor theme="0" tint="-0.14996795556505021"/>
                </patternFill>
              </fill>
            </x14:dxf>
          </x14:cfRule>
          <xm:sqref>F30</xm:sqref>
        </x14:conditionalFormatting>
        <x14:conditionalFormatting xmlns:xm="http://schemas.microsoft.com/office/excel/2006/main">
          <x14:cfRule type="expression" priority="29" id="{8C159488-6828-7D44-97A6-1B3F86A49F38}">
            <xm:f>'SET UP'!$G$54&lt;4</xm:f>
            <x14:dxf>
              <font>
                <color theme="0" tint="-0.14996795556505021"/>
              </font>
              <fill>
                <patternFill>
                  <bgColor theme="0" tint="-0.14996795556505021"/>
                </patternFill>
              </fill>
            </x14:dxf>
          </x14:cfRule>
          <xm:sqref>G30</xm:sqref>
        </x14:conditionalFormatting>
        <x14:conditionalFormatting xmlns:xm="http://schemas.microsoft.com/office/excel/2006/main">
          <x14:cfRule type="expression" priority="28" id="{B699403D-859D-D743-9FD7-361E302BDA68}">
            <xm:f>'SET UP'!$G$54&lt;5</xm:f>
            <x14:dxf>
              <font>
                <color theme="0" tint="-0.14996795556505021"/>
              </font>
              <fill>
                <patternFill>
                  <bgColor theme="0" tint="-0.14996795556505021"/>
                </patternFill>
              </fill>
            </x14:dxf>
          </x14:cfRule>
          <xm:sqref>H30</xm:sqref>
        </x14:conditionalFormatting>
        <x14:conditionalFormatting xmlns:xm="http://schemas.microsoft.com/office/excel/2006/main">
          <x14:cfRule type="expression" priority="27" id="{DBCB960E-106C-2C47-9A63-637BC98509F4}">
            <xm:f>'SET UP'!$G$45&lt;1</xm:f>
            <x14:dxf>
              <font>
                <color theme="0" tint="-0.14996795556505021"/>
              </font>
              <fill>
                <patternFill>
                  <bgColor theme="0" tint="-0.14996795556505021"/>
                </patternFill>
              </fill>
            </x14:dxf>
          </x14:cfRule>
          <xm:sqref>D28</xm:sqref>
        </x14:conditionalFormatting>
        <x14:conditionalFormatting xmlns:xm="http://schemas.microsoft.com/office/excel/2006/main">
          <x14:cfRule type="expression" priority="26" id="{A9BFF448-08A5-8A41-AFEA-B54BFA6A916C}">
            <xm:f>'SET UP'!$G$45&lt;2</xm:f>
            <x14:dxf>
              <font>
                <color theme="0" tint="-0.14996795556505021"/>
              </font>
              <fill>
                <patternFill>
                  <bgColor theme="0" tint="-0.14996795556505021"/>
                </patternFill>
              </fill>
            </x14:dxf>
          </x14:cfRule>
          <xm:sqref>E28</xm:sqref>
        </x14:conditionalFormatting>
        <x14:conditionalFormatting xmlns:xm="http://schemas.microsoft.com/office/excel/2006/main">
          <x14:cfRule type="expression" priority="25" id="{871271CF-B374-2F4C-B418-15F3F1C33D5F}">
            <xm:f>'SET UP'!$G$45&lt;3</xm:f>
            <x14:dxf>
              <font>
                <color theme="0" tint="-0.14996795556505021"/>
              </font>
              <fill>
                <patternFill>
                  <bgColor theme="0" tint="-0.14996795556505021"/>
                </patternFill>
              </fill>
            </x14:dxf>
          </x14:cfRule>
          <xm:sqref>F28</xm:sqref>
        </x14:conditionalFormatting>
        <x14:conditionalFormatting xmlns:xm="http://schemas.microsoft.com/office/excel/2006/main">
          <x14:cfRule type="expression" priority="24" id="{EA083EB5-8537-874A-9046-F43BC9B1A26A}">
            <xm:f>'SET UP'!$G$45&lt;4</xm:f>
            <x14:dxf>
              <font>
                <color theme="0" tint="-0.14996795556505021"/>
              </font>
              <fill>
                <patternFill>
                  <bgColor theme="0" tint="-0.14996795556505021"/>
                </patternFill>
              </fill>
            </x14:dxf>
          </x14:cfRule>
          <xm:sqref>G28</xm:sqref>
        </x14:conditionalFormatting>
        <x14:conditionalFormatting xmlns:xm="http://schemas.microsoft.com/office/excel/2006/main">
          <x14:cfRule type="expression" priority="23" id="{31CB7340-A2CB-F742-9D09-BA63A91FA5F9}">
            <xm:f>'SET UP'!$G$45&lt;5</xm:f>
            <x14:dxf>
              <font>
                <color theme="0" tint="-0.14996795556505021"/>
              </font>
              <fill>
                <patternFill>
                  <bgColor theme="0" tint="-0.14996795556505021"/>
                </patternFill>
              </fill>
            </x14:dxf>
          </x14:cfRule>
          <xm:sqref>H28</xm:sqref>
        </x14:conditionalFormatting>
        <x14:conditionalFormatting xmlns:xm="http://schemas.microsoft.com/office/excel/2006/main">
          <x14:cfRule type="expression" priority="22" id="{49AF8790-7B13-174B-AFA3-BF286C1BE791}">
            <xm:f>'SET UP'!$G$45&lt;6</xm:f>
            <x14:dxf>
              <font>
                <color theme="0" tint="-0.14996795556505021"/>
              </font>
              <fill>
                <patternFill>
                  <bgColor theme="0" tint="-0.14996795556505021"/>
                </patternFill>
              </fill>
            </x14:dxf>
          </x14:cfRule>
          <xm:sqref>D29</xm:sqref>
        </x14:conditionalFormatting>
        <x14:conditionalFormatting xmlns:xm="http://schemas.microsoft.com/office/excel/2006/main">
          <x14:cfRule type="expression" priority="21" id="{152E7994-3D27-5645-8E91-1D179C75307C}">
            <xm:f>'SET UP'!$G$45&lt;7</xm:f>
            <x14:dxf>
              <font>
                <color theme="0" tint="-0.14996795556505021"/>
              </font>
              <fill>
                <patternFill>
                  <bgColor theme="0" tint="-0.14996795556505021"/>
                </patternFill>
              </fill>
            </x14:dxf>
          </x14:cfRule>
          <xm:sqref>E29</xm:sqref>
        </x14:conditionalFormatting>
        <x14:conditionalFormatting xmlns:xm="http://schemas.microsoft.com/office/excel/2006/main">
          <x14:cfRule type="expression" priority="20" id="{FEE6A655-E756-A942-8CA0-12F06F34ABD1}">
            <xm:f>'SET UP'!$G$45&lt;8</xm:f>
            <x14:dxf>
              <font>
                <color theme="0" tint="-0.14996795556505021"/>
              </font>
              <fill>
                <patternFill>
                  <bgColor theme="0" tint="-0.14996795556505021"/>
                </patternFill>
              </fill>
            </x14:dxf>
          </x14:cfRule>
          <xm:sqref>F29</xm:sqref>
        </x14:conditionalFormatting>
        <x14:conditionalFormatting xmlns:xm="http://schemas.microsoft.com/office/excel/2006/main">
          <x14:cfRule type="expression" priority="19" id="{915FF99D-25F5-F74C-BE15-487903FEA5D1}">
            <xm:f>'SET UP'!$G$45&lt;9</xm:f>
            <x14:dxf>
              <font>
                <color theme="0" tint="-0.14996795556505021"/>
              </font>
              <fill>
                <patternFill>
                  <bgColor theme="0" tint="-0.14996795556505021"/>
                </patternFill>
              </fill>
            </x14:dxf>
          </x14:cfRule>
          <xm:sqref>G29</xm:sqref>
        </x14:conditionalFormatting>
        <x14:conditionalFormatting xmlns:xm="http://schemas.microsoft.com/office/excel/2006/main">
          <x14:cfRule type="expression" priority="18" id="{DBC0721C-1469-434C-B024-4B36E909C3CE}">
            <xm:f>'SET UP'!$G$45&lt;10</xm:f>
            <x14:dxf>
              <font>
                <color theme="0" tint="-0.14996795556505021"/>
              </font>
              <fill>
                <patternFill>
                  <bgColor theme="0" tint="-0.14996795556505021"/>
                </patternFill>
              </fill>
            </x14:dxf>
          </x14:cfRule>
          <xm:sqref>H29</xm:sqref>
        </x14:conditionalFormatting>
        <x14:conditionalFormatting xmlns:xm="http://schemas.microsoft.com/office/excel/2006/main">
          <x14:cfRule type="expression" priority="1" id="{8D665934-B68E-7E45-BEDC-ED1FAB52F897}">
            <xm:f>'SET UP'!$A$23=""</xm:f>
            <x14:dxf>
              <font>
                <color theme="0" tint="-0.14996795556505021"/>
              </font>
              <fill>
                <patternFill>
                  <bgColor theme="0" tint="-0.14996795556505021"/>
                </patternFill>
              </fill>
            </x14:dxf>
          </x14:cfRule>
          <xm:sqref>A31:J33</xm:sqref>
        </x14:conditionalFormatting>
        <x14:conditionalFormatting xmlns:xm="http://schemas.microsoft.com/office/excel/2006/main">
          <x14:cfRule type="expression" priority="15" id="{E04B55E9-054E-C241-9D97-D44F9068AF73}">
            <xm:f>'SET UP'!$G$54&lt;1</xm:f>
            <x14:dxf>
              <font>
                <color theme="0" tint="-0.14996795556505021"/>
              </font>
              <fill>
                <patternFill>
                  <bgColor theme="0" tint="-0.14996795556505021"/>
                </patternFill>
              </fill>
            </x14:dxf>
          </x14:cfRule>
          <xm:sqref>D33</xm:sqref>
        </x14:conditionalFormatting>
        <x14:conditionalFormatting xmlns:xm="http://schemas.microsoft.com/office/excel/2006/main">
          <x14:cfRule type="expression" priority="16" id="{FCED69C9-8D35-B646-95B7-687943EC753B}">
            <xm:f>'SET UP'!$G$54&lt;2</xm:f>
            <x14:dxf>
              <font>
                <color theme="0" tint="-0.14996795556505021"/>
              </font>
              <fill>
                <patternFill>
                  <bgColor theme="0" tint="-0.14996795556505021"/>
                </patternFill>
              </fill>
            </x14:dxf>
          </x14:cfRule>
          <xm:sqref>E33</xm:sqref>
        </x14:conditionalFormatting>
        <x14:conditionalFormatting xmlns:xm="http://schemas.microsoft.com/office/excel/2006/main">
          <x14:cfRule type="expression" priority="14" id="{A1855F42-4A9E-8542-BEF3-494443A34429}">
            <xm:f>'SET UP'!$G$54&lt;3</xm:f>
            <x14:dxf>
              <font>
                <color theme="0" tint="-0.14996795556505021"/>
              </font>
              <fill>
                <patternFill>
                  <bgColor theme="0" tint="-0.14996795556505021"/>
                </patternFill>
              </fill>
            </x14:dxf>
          </x14:cfRule>
          <xm:sqref>F33</xm:sqref>
        </x14:conditionalFormatting>
        <x14:conditionalFormatting xmlns:xm="http://schemas.microsoft.com/office/excel/2006/main">
          <x14:cfRule type="expression" priority="13" id="{F75B6B87-E65D-3746-B3F9-A1F620B0C165}">
            <xm:f>'SET UP'!$G$54&lt;4</xm:f>
            <x14:dxf>
              <font>
                <color theme="0" tint="-0.14996795556505021"/>
              </font>
              <fill>
                <patternFill>
                  <bgColor theme="0" tint="-0.14996795556505021"/>
                </patternFill>
              </fill>
            </x14:dxf>
          </x14:cfRule>
          <xm:sqref>G33</xm:sqref>
        </x14:conditionalFormatting>
        <x14:conditionalFormatting xmlns:xm="http://schemas.microsoft.com/office/excel/2006/main">
          <x14:cfRule type="expression" priority="12" id="{AE4A2335-F86C-3D4A-A99D-8F9AA07490DF}">
            <xm:f>'SET UP'!$G$54&lt;5</xm:f>
            <x14:dxf>
              <font>
                <color theme="0" tint="-0.14996795556505021"/>
              </font>
              <fill>
                <patternFill>
                  <bgColor theme="0" tint="-0.14996795556505021"/>
                </patternFill>
              </fill>
            </x14:dxf>
          </x14:cfRule>
          <xm:sqref>H33</xm:sqref>
        </x14:conditionalFormatting>
        <x14:conditionalFormatting xmlns:xm="http://schemas.microsoft.com/office/excel/2006/main">
          <x14:cfRule type="expression" priority="11" id="{EA6E197E-C17F-7042-B7B8-A275B0D839EC}">
            <xm:f>'SET UP'!$G$45&lt;1</xm:f>
            <x14:dxf>
              <font>
                <color theme="0" tint="-0.14996795556505021"/>
              </font>
              <fill>
                <patternFill>
                  <bgColor theme="0" tint="-0.14996795556505021"/>
                </patternFill>
              </fill>
            </x14:dxf>
          </x14:cfRule>
          <xm:sqref>D31</xm:sqref>
        </x14:conditionalFormatting>
        <x14:conditionalFormatting xmlns:xm="http://schemas.microsoft.com/office/excel/2006/main">
          <x14:cfRule type="expression" priority="10" id="{51BFFA00-B294-1F43-96DD-CF5A2A0D58FB}">
            <xm:f>'SET UP'!$G$45&lt;2</xm:f>
            <x14:dxf>
              <font>
                <color theme="0" tint="-0.14996795556505021"/>
              </font>
              <fill>
                <patternFill>
                  <bgColor theme="0" tint="-0.14996795556505021"/>
                </patternFill>
              </fill>
            </x14:dxf>
          </x14:cfRule>
          <xm:sqref>E31</xm:sqref>
        </x14:conditionalFormatting>
        <x14:conditionalFormatting xmlns:xm="http://schemas.microsoft.com/office/excel/2006/main">
          <x14:cfRule type="expression" priority="9" id="{A9A8D793-2EBE-F54C-A98F-90A0A9AD37D0}">
            <xm:f>'SET UP'!$G$45&lt;3</xm:f>
            <x14:dxf>
              <font>
                <color theme="0" tint="-0.14996795556505021"/>
              </font>
              <fill>
                <patternFill>
                  <bgColor theme="0" tint="-0.14996795556505021"/>
                </patternFill>
              </fill>
            </x14:dxf>
          </x14:cfRule>
          <xm:sqref>F31</xm:sqref>
        </x14:conditionalFormatting>
        <x14:conditionalFormatting xmlns:xm="http://schemas.microsoft.com/office/excel/2006/main">
          <x14:cfRule type="expression" priority="8" id="{233BEF18-ABC4-3E4E-986A-94B069C06B53}">
            <xm:f>'SET UP'!$G$45&lt;4</xm:f>
            <x14:dxf>
              <font>
                <color theme="0" tint="-0.14996795556505021"/>
              </font>
              <fill>
                <patternFill>
                  <bgColor theme="0" tint="-0.14996795556505021"/>
                </patternFill>
              </fill>
            </x14:dxf>
          </x14:cfRule>
          <xm:sqref>G31</xm:sqref>
        </x14:conditionalFormatting>
        <x14:conditionalFormatting xmlns:xm="http://schemas.microsoft.com/office/excel/2006/main">
          <x14:cfRule type="expression" priority="7" id="{83217296-F7FD-F641-8DEE-2DF34EED0432}">
            <xm:f>'SET UP'!$G$45&lt;5</xm:f>
            <x14:dxf>
              <font>
                <color theme="0" tint="-0.14996795556505021"/>
              </font>
              <fill>
                <patternFill>
                  <bgColor theme="0" tint="-0.14996795556505021"/>
                </patternFill>
              </fill>
            </x14:dxf>
          </x14:cfRule>
          <xm:sqref>H31</xm:sqref>
        </x14:conditionalFormatting>
        <x14:conditionalFormatting xmlns:xm="http://schemas.microsoft.com/office/excel/2006/main">
          <x14:cfRule type="expression" priority="6" id="{4DF7D292-7D67-3948-BBDD-A28F87DDF987}">
            <xm:f>'SET UP'!$G$45&lt;6</xm:f>
            <x14:dxf>
              <font>
                <color theme="0" tint="-0.14996795556505021"/>
              </font>
              <fill>
                <patternFill>
                  <bgColor theme="0" tint="-0.14996795556505021"/>
                </patternFill>
              </fill>
            </x14:dxf>
          </x14:cfRule>
          <xm:sqref>D32</xm:sqref>
        </x14:conditionalFormatting>
        <x14:conditionalFormatting xmlns:xm="http://schemas.microsoft.com/office/excel/2006/main">
          <x14:cfRule type="expression" priority="5" id="{EC54835E-6513-6B47-B5A7-310A20EDD5E1}">
            <xm:f>'SET UP'!$G$45&lt;7</xm:f>
            <x14:dxf>
              <font>
                <color theme="0" tint="-0.14996795556505021"/>
              </font>
              <fill>
                <patternFill>
                  <bgColor theme="0" tint="-0.14996795556505021"/>
                </patternFill>
              </fill>
            </x14:dxf>
          </x14:cfRule>
          <xm:sqref>E32</xm:sqref>
        </x14:conditionalFormatting>
        <x14:conditionalFormatting xmlns:xm="http://schemas.microsoft.com/office/excel/2006/main">
          <x14:cfRule type="expression" priority="4" id="{0B93F033-244B-274E-87B1-7B60DF5C8255}">
            <xm:f>'SET UP'!$G$45&lt;8</xm:f>
            <x14:dxf>
              <font>
                <color theme="0" tint="-0.14996795556505021"/>
              </font>
              <fill>
                <patternFill>
                  <bgColor theme="0" tint="-0.14996795556505021"/>
                </patternFill>
              </fill>
            </x14:dxf>
          </x14:cfRule>
          <xm:sqref>F32</xm:sqref>
        </x14:conditionalFormatting>
        <x14:conditionalFormatting xmlns:xm="http://schemas.microsoft.com/office/excel/2006/main">
          <x14:cfRule type="expression" priority="3" id="{7422822A-DE3F-DB4A-BE8C-8F6F598A79F4}">
            <xm:f>'SET UP'!$G$45&lt;9</xm:f>
            <x14:dxf>
              <font>
                <color theme="0" tint="-0.14996795556505021"/>
              </font>
              <fill>
                <patternFill>
                  <bgColor theme="0" tint="-0.14996795556505021"/>
                </patternFill>
              </fill>
            </x14:dxf>
          </x14:cfRule>
          <xm:sqref>G32</xm:sqref>
        </x14:conditionalFormatting>
        <x14:conditionalFormatting xmlns:xm="http://schemas.microsoft.com/office/excel/2006/main">
          <x14:cfRule type="expression" priority="2" id="{5609F1D7-FF0D-6B4C-8962-FEFE06CD31B4}">
            <xm:f>'SET UP'!$G$45&lt;10</xm:f>
            <x14:dxf>
              <font>
                <color theme="0" tint="-0.14996795556505021"/>
              </font>
              <fill>
                <patternFill>
                  <bgColor theme="0" tint="-0.14996795556505021"/>
                </patternFill>
              </fill>
            </x14:dxf>
          </x14:cfRule>
          <xm:sqref>H32</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6"/>
  <sheetViews>
    <sheetView zoomScale="110" zoomScaleNormal="110" workbookViewId="0">
      <selection activeCell="D4" sqref="D4"/>
    </sheetView>
  </sheetViews>
  <sheetFormatPr defaultColWidth="8.7109375" defaultRowHeight="15"/>
  <cols>
    <col min="1" max="2" width="16.42578125" customWidth="1"/>
    <col min="3" max="3" width="15.42578125" customWidth="1"/>
    <col min="4" max="9" width="6.7109375" customWidth="1"/>
    <col min="10" max="10" width="7.7109375" customWidth="1"/>
    <col min="11" max="11" width="4.140625" style="1" customWidth="1"/>
    <col min="12" max="12" width="3" customWidth="1"/>
    <col min="13" max="23" width="8.7109375" style="48"/>
  </cols>
  <sheetData>
    <row r="1" spans="1:23" ht="49.9" customHeight="1">
      <c r="A1" s="266" t="str">
        <f>'SET UP'!A1</f>
        <v>INTERVIEW
Superintendent's Planning Room
November 13, 2018</v>
      </c>
      <c r="B1" s="267"/>
      <c r="C1" s="267"/>
      <c r="D1" s="267"/>
      <c r="E1" s="267"/>
      <c r="F1" s="267"/>
      <c r="G1" s="267"/>
      <c r="H1" s="267"/>
      <c r="I1" s="267"/>
      <c r="J1" s="268"/>
      <c r="K1" s="259" t="s">
        <v>42</v>
      </c>
      <c r="L1" s="288" t="s">
        <v>52</v>
      </c>
      <c r="M1" s="47"/>
      <c r="N1" s="277" t="s">
        <v>58</v>
      </c>
      <c r="O1" s="278"/>
      <c r="P1" s="278"/>
      <c r="Q1" s="278"/>
      <c r="R1" s="278"/>
      <c r="S1" s="278"/>
      <c r="T1" s="278"/>
    </row>
    <row r="2" spans="1:23" ht="76.900000000000006" customHeight="1">
      <c r="A2" s="269"/>
      <c r="B2" s="270"/>
      <c r="C2" s="270"/>
      <c r="D2" s="270"/>
      <c r="E2" s="270"/>
      <c r="F2" s="270"/>
      <c r="G2" s="270"/>
      <c r="H2" s="270"/>
      <c r="I2" s="270"/>
      <c r="J2" s="271"/>
      <c r="K2" s="259"/>
      <c r="L2" s="288"/>
      <c r="M2" s="47"/>
      <c r="N2" s="278"/>
      <c r="O2" s="278"/>
      <c r="P2" s="278"/>
      <c r="Q2" s="278"/>
      <c r="R2" s="278"/>
      <c r="S2" s="278"/>
      <c r="T2" s="278"/>
    </row>
    <row r="3" spans="1:23" s="1" customFormat="1" ht="16.149999999999999" customHeight="1" thickBot="1">
      <c r="A3" s="272" t="s">
        <v>0</v>
      </c>
      <c r="B3" s="273"/>
      <c r="C3" s="84"/>
      <c r="D3" s="289" t="s">
        <v>2</v>
      </c>
      <c r="E3" s="290"/>
      <c r="F3" s="290"/>
      <c r="G3" s="290"/>
      <c r="H3" s="291"/>
      <c r="I3" s="274" t="str">
        <f>'SET UP'!$A$55</f>
        <v>ACUMEN</v>
      </c>
      <c r="J3" s="275"/>
      <c r="K3" s="259"/>
      <c r="L3" s="288"/>
      <c r="M3" s="47"/>
      <c r="N3" s="49"/>
      <c r="O3" s="50"/>
      <c r="P3" s="50"/>
      <c r="Q3" s="50"/>
      <c r="R3" s="50"/>
      <c r="S3" s="50"/>
      <c r="T3" s="50"/>
      <c r="U3" s="50"/>
      <c r="V3" s="50"/>
      <c r="W3" s="50"/>
    </row>
    <row r="4" spans="1:23" ht="16.149999999999999" customHeight="1" thickBot="1">
      <c r="A4" s="224" t="str">
        <f>'SET UP'!$A$5</f>
        <v>Applicant # 1</v>
      </c>
      <c r="B4" s="225"/>
      <c r="C4" s="230" t="str">
        <f>'SET UP'!$A$44</f>
        <v>BEHAVIOR</v>
      </c>
      <c r="D4" s="54"/>
      <c r="E4" s="54"/>
      <c r="F4" s="54"/>
      <c r="G4" s="54"/>
      <c r="H4" s="54"/>
      <c r="I4" s="260"/>
      <c r="J4" s="261"/>
      <c r="K4" s="257">
        <f>SUM(D4:H5)</f>
        <v>0</v>
      </c>
      <c r="L4" s="276">
        <f>K4+K6</f>
        <v>0</v>
      </c>
      <c r="M4" s="51"/>
      <c r="N4" s="51"/>
    </row>
    <row r="5" spans="1:23" ht="16.899999999999999" customHeight="1" thickTop="1" thickBot="1">
      <c r="A5" s="226"/>
      <c r="B5" s="227"/>
      <c r="C5" s="231"/>
      <c r="D5" s="54"/>
      <c r="E5" s="54"/>
      <c r="F5" s="54"/>
      <c r="G5" s="54"/>
      <c r="H5" s="54"/>
      <c r="I5" s="262"/>
      <c r="J5" s="263"/>
      <c r="K5" s="258"/>
      <c r="L5" s="276"/>
      <c r="M5" s="51"/>
      <c r="N5" s="279" t="str">
        <f>'SET UP'!I46</f>
        <v>DO NOT enter any value in grey out cells</v>
      </c>
      <c r="O5" s="280"/>
      <c r="P5" s="280"/>
      <c r="Q5" s="280"/>
      <c r="R5" s="280"/>
      <c r="S5" s="280"/>
      <c r="T5" s="281"/>
    </row>
    <row r="6" spans="1:23" ht="18" customHeight="1" thickBot="1">
      <c r="A6" s="228"/>
      <c r="B6" s="229"/>
      <c r="C6" s="56" t="str">
        <f>'SET UP'!$A$53</f>
        <v>CAREER FIT</v>
      </c>
      <c r="D6" s="55"/>
      <c r="E6" s="14"/>
      <c r="F6" s="14"/>
      <c r="G6" s="14"/>
      <c r="H6" s="14"/>
      <c r="I6" s="264"/>
      <c r="J6" s="265"/>
      <c r="K6" s="75">
        <f>SUM(D6:H6)</f>
        <v>0</v>
      </c>
      <c r="L6" s="276"/>
      <c r="M6" s="51"/>
      <c r="N6" s="282"/>
      <c r="O6" s="283"/>
      <c r="P6" s="283"/>
      <c r="Q6" s="283"/>
      <c r="R6" s="283"/>
      <c r="S6" s="283"/>
      <c r="T6" s="284"/>
    </row>
    <row r="7" spans="1:23" ht="16.149999999999999" customHeight="1">
      <c r="A7" s="224" t="str">
        <f>'SET UP'!A7</f>
        <v>Applicant # 2</v>
      </c>
      <c r="B7" s="225"/>
      <c r="C7" s="230" t="str">
        <f>'SET UP'!$A$44</f>
        <v>BEHAVIOR</v>
      </c>
      <c r="D7" s="54"/>
      <c r="E7" s="54"/>
      <c r="F7" s="54"/>
      <c r="G7" s="54"/>
      <c r="H7" s="54"/>
      <c r="I7" s="260"/>
      <c r="J7" s="261"/>
      <c r="K7" s="257">
        <f>SUM(D7:H8)</f>
        <v>0</v>
      </c>
      <c r="L7" s="276">
        <f t="shared" ref="L7" si="0">K7+K9</f>
        <v>0</v>
      </c>
      <c r="M7" s="51"/>
      <c r="N7" s="282"/>
      <c r="O7" s="283"/>
      <c r="P7" s="283"/>
      <c r="Q7" s="283"/>
      <c r="R7" s="283"/>
      <c r="S7" s="283"/>
      <c r="T7" s="284"/>
    </row>
    <row r="8" spans="1:23" ht="16.149999999999999" customHeight="1" thickBot="1">
      <c r="A8" s="226"/>
      <c r="B8" s="227"/>
      <c r="C8" s="231"/>
      <c r="D8" s="54"/>
      <c r="E8" s="54"/>
      <c r="F8" s="54"/>
      <c r="G8" s="54"/>
      <c r="H8" s="54"/>
      <c r="I8" s="262"/>
      <c r="J8" s="263"/>
      <c r="K8" s="258"/>
      <c r="L8" s="276"/>
      <c r="M8" s="51"/>
      <c r="N8" s="282"/>
      <c r="O8" s="283"/>
      <c r="P8" s="283"/>
      <c r="Q8" s="283"/>
      <c r="R8" s="283"/>
      <c r="S8" s="283"/>
      <c r="T8" s="284"/>
    </row>
    <row r="9" spans="1:23" ht="16.899999999999999" customHeight="1" thickBot="1">
      <c r="A9" s="228"/>
      <c r="B9" s="229"/>
      <c r="C9" s="56" t="str">
        <f>'SET UP'!$A$53</f>
        <v>CAREER FIT</v>
      </c>
      <c r="D9" s="55"/>
      <c r="E9" s="14"/>
      <c r="F9" s="14"/>
      <c r="G9" s="14"/>
      <c r="H9" s="14"/>
      <c r="I9" s="264"/>
      <c r="J9" s="265"/>
      <c r="K9" s="75">
        <f>SUM(D9:H9)</f>
        <v>0</v>
      </c>
      <c r="L9" s="276"/>
      <c r="M9" s="51"/>
      <c r="N9" s="282"/>
      <c r="O9" s="283"/>
      <c r="P9" s="283"/>
      <c r="Q9" s="283"/>
      <c r="R9" s="283"/>
      <c r="S9" s="283"/>
      <c r="T9" s="284"/>
    </row>
    <row r="10" spans="1:23" ht="16.149999999999999" customHeight="1">
      <c r="A10" s="224" t="str">
        <f>'SET UP'!A9</f>
        <v>Applicant # 3</v>
      </c>
      <c r="B10" s="225"/>
      <c r="C10" s="230" t="str">
        <f>'SET UP'!$A$44</f>
        <v>BEHAVIOR</v>
      </c>
      <c r="D10" s="54"/>
      <c r="E10" s="54"/>
      <c r="F10" s="54"/>
      <c r="G10" s="54"/>
      <c r="H10" s="54"/>
      <c r="I10" s="260"/>
      <c r="J10" s="261"/>
      <c r="K10" s="257">
        <f>SUM(D10:H11)</f>
        <v>0</v>
      </c>
      <c r="L10" s="276">
        <f t="shared" ref="L10" si="1">K10+K12</f>
        <v>0</v>
      </c>
      <c r="M10" s="51"/>
      <c r="N10" s="282"/>
      <c r="O10" s="283"/>
      <c r="P10" s="283"/>
      <c r="Q10" s="283"/>
      <c r="R10" s="283"/>
      <c r="S10" s="283"/>
      <c r="T10" s="284"/>
    </row>
    <row r="11" spans="1:23" ht="16.149999999999999" customHeight="1" thickBot="1">
      <c r="A11" s="226"/>
      <c r="B11" s="227"/>
      <c r="C11" s="231"/>
      <c r="D11" s="54"/>
      <c r="E11" s="54"/>
      <c r="F11" s="54"/>
      <c r="G11" s="54"/>
      <c r="H11" s="54"/>
      <c r="I11" s="262"/>
      <c r="J11" s="263"/>
      <c r="K11" s="258"/>
      <c r="L11" s="276"/>
      <c r="M11" s="51"/>
      <c r="N11" s="282"/>
      <c r="O11" s="283"/>
      <c r="P11" s="283"/>
      <c r="Q11" s="283"/>
      <c r="R11" s="283"/>
      <c r="S11" s="283"/>
      <c r="T11" s="284"/>
    </row>
    <row r="12" spans="1:23" ht="16.899999999999999" customHeight="1" thickBot="1">
      <c r="A12" s="228"/>
      <c r="B12" s="229"/>
      <c r="C12" s="56" t="str">
        <f>'SET UP'!$A$53</f>
        <v>CAREER FIT</v>
      </c>
      <c r="D12" s="55"/>
      <c r="E12" s="14"/>
      <c r="F12" s="14"/>
      <c r="G12" s="14"/>
      <c r="H12" s="14"/>
      <c r="I12" s="264"/>
      <c r="J12" s="265"/>
      <c r="K12" s="75">
        <f>SUM(D12:H12)</f>
        <v>0</v>
      </c>
      <c r="L12" s="276"/>
      <c r="M12" s="51"/>
      <c r="N12" s="282"/>
      <c r="O12" s="283"/>
      <c r="P12" s="283"/>
      <c r="Q12" s="283"/>
      <c r="R12" s="283"/>
      <c r="S12" s="283"/>
      <c r="T12" s="284"/>
    </row>
    <row r="13" spans="1:23" ht="16.149999999999999" customHeight="1">
      <c r="A13" s="224" t="str">
        <f>'SET UP'!A11</f>
        <v>Applicant # 4</v>
      </c>
      <c r="B13" s="225"/>
      <c r="C13" s="230" t="str">
        <f>'SET UP'!$A$44</f>
        <v>BEHAVIOR</v>
      </c>
      <c r="D13" s="54"/>
      <c r="E13" s="54"/>
      <c r="F13" s="54"/>
      <c r="G13" s="54"/>
      <c r="H13" s="54"/>
      <c r="I13" s="260"/>
      <c r="J13" s="261"/>
      <c r="K13" s="257">
        <f>SUM(D13:H14)</f>
        <v>0</v>
      </c>
      <c r="L13" s="276">
        <f t="shared" ref="L13" si="2">K13+K15</f>
        <v>0</v>
      </c>
      <c r="M13" s="51"/>
      <c r="N13" s="282"/>
      <c r="O13" s="283"/>
      <c r="P13" s="283"/>
      <c r="Q13" s="283"/>
      <c r="R13" s="283"/>
      <c r="S13" s="283"/>
      <c r="T13" s="284"/>
    </row>
    <row r="14" spans="1:23" ht="16.149999999999999" customHeight="1" thickBot="1">
      <c r="A14" s="226"/>
      <c r="B14" s="227"/>
      <c r="C14" s="231"/>
      <c r="D14" s="54"/>
      <c r="E14" s="54"/>
      <c r="F14" s="54"/>
      <c r="G14" s="54"/>
      <c r="H14" s="54"/>
      <c r="I14" s="262"/>
      <c r="J14" s="263"/>
      <c r="K14" s="258"/>
      <c r="L14" s="276"/>
      <c r="M14" s="51"/>
      <c r="N14" s="282"/>
      <c r="O14" s="283"/>
      <c r="P14" s="283"/>
      <c r="Q14" s="283"/>
      <c r="R14" s="283"/>
      <c r="S14" s="283"/>
      <c r="T14" s="284"/>
    </row>
    <row r="15" spans="1:23" ht="16.899999999999999" customHeight="1" thickBot="1">
      <c r="A15" s="228"/>
      <c r="B15" s="229"/>
      <c r="C15" s="56" t="str">
        <f>'SET UP'!$A$53</f>
        <v>CAREER FIT</v>
      </c>
      <c r="D15" s="55"/>
      <c r="E15" s="14"/>
      <c r="F15" s="14"/>
      <c r="G15" s="14"/>
      <c r="H15" s="14"/>
      <c r="I15" s="264"/>
      <c r="J15" s="265"/>
      <c r="K15" s="75">
        <f>SUM(D15:H15)</f>
        <v>0</v>
      </c>
      <c r="L15" s="276"/>
      <c r="M15" s="51"/>
      <c r="N15" s="282"/>
      <c r="O15" s="283"/>
      <c r="P15" s="283"/>
      <c r="Q15" s="283"/>
      <c r="R15" s="283"/>
      <c r="S15" s="283"/>
      <c r="T15" s="284"/>
    </row>
    <row r="16" spans="1:23" ht="16.149999999999999" customHeight="1">
      <c r="A16" s="224" t="str">
        <f>'SET UP'!A13</f>
        <v>Applicant # 5</v>
      </c>
      <c r="B16" s="225"/>
      <c r="C16" s="230" t="str">
        <f>'SET UP'!$A$44</f>
        <v>BEHAVIOR</v>
      </c>
      <c r="D16" s="54"/>
      <c r="E16" s="54"/>
      <c r="F16" s="54"/>
      <c r="G16" s="54"/>
      <c r="H16" s="54"/>
      <c r="I16" s="260"/>
      <c r="J16" s="261"/>
      <c r="K16" s="257">
        <f>SUM(D16:H17)</f>
        <v>0</v>
      </c>
      <c r="L16" s="276">
        <f t="shared" ref="L16" si="3">K16+K18</f>
        <v>0</v>
      </c>
      <c r="M16" s="51"/>
      <c r="N16" s="282"/>
      <c r="O16" s="283"/>
      <c r="P16" s="283"/>
      <c r="Q16" s="283"/>
      <c r="R16" s="283"/>
      <c r="S16" s="283"/>
      <c r="T16" s="284"/>
    </row>
    <row r="17" spans="1:20" ht="16.149999999999999" customHeight="1" thickBot="1">
      <c r="A17" s="226"/>
      <c r="B17" s="227"/>
      <c r="C17" s="231"/>
      <c r="D17" s="54"/>
      <c r="E17" s="54"/>
      <c r="F17" s="54"/>
      <c r="G17" s="54"/>
      <c r="H17" s="54"/>
      <c r="I17" s="262"/>
      <c r="J17" s="263"/>
      <c r="K17" s="258"/>
      <c r="L17" s="276"/>
      <c r="M17" s="51"/>
      <c r="N17" s="282"/>
      <c r="O17" s="283"/>
      <c r="P17" s="283"/>
      <c r="Q17" s="283"/>
      <c r="R17" s="283"/>
      <c r="S17" s="283"/>
      <c r="T17" s="284"/>
    </row>
    <row r="18" spans="1:20" ht="16.899999999999999" customHeight="1" thickBot="1">
      <c r="A18" s="228"/>
      <c r="B18" s="229"/>
      <c r="C18" s="56" t="str">
        <f>'SET UP'!$A$53</f>
        <v>CAREER FIT</v>
      </c>
      <c r="D18" s="55"/>
      <c r="E18" s="14"/>
      <c r="F18" s="14"/>
      <c r="G18" s="14"/>
      <c r="H18" s="14"/>
      <c r="I18" s="264"/>
      <c r="J18" s="265"/>
      <c r="K18" s="75">
        <f>SUM(D18:H18)</f>
        <v>0</v>
      </c>
      <c r="L18" s="276"/>
      <c r="M18" s="51"/>
      <c r="N18" s="282"/>
      <c r="O18" s="283"/>
      <c r="P18" s="283"/>
      <c r="Q18" s="283"/>
      <c r="R18" s="283"/>
      <c r="S18" s="283"/>
      <c r="T18" s="284"/>
    </row>
    <row r="19" spans="1:20" ht="16.149999999999999" customHeight="1">
      <c r="A19" s="224" t="str">
        <f>'SET UP'!A15</f>
        <v>Applicant # 6</v>
      </c>
      <c r="B19" s="225"/>
      <c r="C19" s="230" t="str">
        <f>'SET UP'!$A$44</f>
        <v>BEHAVIOR</v>
      </c>
      <c r="D19" s="54"/>
      <c r="E19" s="54"/>
      <c r="F19" s="54"/>
      <c r="G19" s="54"/>
      <c r="H19" s="54"/>
      <c r="I19" s="260"/>
      <c r="J19" s="261"/>
      <c r="K19" s="257">
        <f>SUM(D19:H20)</f>
        <v>0</v>
      </c>
      <c r="L19" s="276">
        <f t="shared" ref="L19" si="4">K19+K21</f>
        <v>0</v>
      </c>
      <c r="M19" s="51"/>
      <c r="N19" s="282"/>
      <c r="O19" s="283"/>
      <c r="P19" s="283"/>
      <c r="Q19" s="283"/>
      <c r="R19" s="283"/>
      <c r="S19" s="283"/>
      <c r="T19" s="284"/>
    </row>
    <row r="20" spans="1:20" ht="16.899999999999999" customHeight="1" thickBot="1">
      <c r="A20" s="226"/>
      <c r="B20" s="227"/>
      <c r="C20" s="231"/>
      <c r="D20" s="54"/>
      <c r="E20" s="54"/>
      <c r="F20" s="54"/>
      <c r="G20" s="54"/>
      <c r="H20" s="54"/>
      <c r="I20" s="262"/>
      <c r="J20" s="263"/>
      <c r="K20" s="258"/>
      <c r="L20" s="276"/>
      <c r="M20" s="51"/>
      <c r="N20" s="282"/>
      <c r="O20" s="283"/>
      <c r="P20" s="283"/>
      <c r="Q20" s="283"/>
      <c r="R20" s="283"/>
      <c r="S20" s="283"/>
      <c r="T20" s="284"/>
    </row>
    <row r="21" spans="1:20" ht="16.899999999999999" customHeight="1" thickBot="1">
      <c r="A21" s="228"/>
      <c r="B21" s="229"/>
      <c r="C21" s="56" t="str">
        <f>'SET UP'!$A$53</f>
        <v>CAREER FIT</v>
      </c>
      <c r="D21" s="55"/>
      <c r="E21" s="14"/>
      <c r="F21" s="14"/>
      <c r="G21" s="14"/>
      <c r="H21" s="14"/>
      <c r="I21" s="264"/>
      <c r="J21" s="265"/>
      <c r="K21" s="75">
        <f>SUM(D21:H21)</f>
        <v>0</v>
      </c>
      <c r="L21" s="276"/>
      <c r="M21" s="51"/>
      <c r="N21" s="282"/>
      <c r="O21" s="283"/>
      <c r="P21" s="283"/>
      <c r="Q21" s="283"/>
      <c r="R21" s="283"/>
      <c r="S21" s="283"/>
      <c r="T21" s="284"/>
    </row>
    <row r="22" spans="1:20" ht="15" customHeight="1">
      <c r="A22" s="224" t="str">
        <f>'SET UP'!A17</f>
        <v>Applicant # 7</v>
      </c>
      <c r="B22" s="225"/>
      <c r="C22" s="230" t="str">
        <f>'SET UP'!$A$44</f>
        <v>BEHAVIOR</v>
      </c>
      <c r="D22" s="54"/>
      <c r="E22" s="54"/>
      <c r="F22" s="54"/>
      <c r="G22" s="54"/>
      <c r="H22" s="54"/>
      <c r="I22" s="260"/>
      <c r="J22" s="261"/>
      <c r="K22" s="257">
        <f>SUM(D22:H23)</f>
        <v>0</v>
      </c>
      <c r="L22" s="276">
        <f t="shared" ref="L22" si="5">K22+K24</f>
        <v>0</v>
      </c>
      <c r="M22" s="51"/>
      <c r="N22" s="282"/>
      <c r="O22" s="283"/>
      <c r="P22" s="283"/>
      <c r="Q22" s="283"/>
      <c r="R22" s="283"/>
      <c r="S22" s="283"/>
      <c r="T22" s="284"/>
    </row>
    <row r="23" spans="1:20" ht="16.149999999999999" customHeight="1" thickBot="1">
      <c r="A23" s="226"/>
      <c r="B23" s="227"/>
      <c r="C23" s="231"/>
      <c r="D23" s="54"/>
      <c r="E23" s="54"/>
      <c r="F23" s="54"/>
      <c r="G23" s="54"/>
      <c r="H23" s="54"/>
      <c r="I23" s="262"/>
      <c r="J23" s="263"/>
      <c r="K23" s="258"/>
      <c r="L23" s="276"/>
      <c r="M23" s="51"/>
      <c r="N23" s="282"/>
      <c r="O23" s="283"/>
      <c r="P23" s="283"/>
      <c r="Q23" s="283"/>
      <c r="R23" s="283"/>
      <c r="S23" s="283"/>
      <c r="T23" s="284"/>
    </row>
    <row r="24" spans="1:20" ht="16.899999999999999" customHeight="1" thickBot="1">
      <c r="A24" s="228"/>
      <c r="B24" s="229"/>
      <c r="C24" s="56" t="str">
        <f>'SET UP'!$A$53</f>
        <v>CAREER FIT</v>
      </c>
      <c r="D24" s="55"/>
      <c r="E24" s="14"/>
      <c r="F24" s="14"/>
      <c r="G24" s="14"/>
      <c r="H24" s="14"/>
      <c r="I24" s="264"/>
      <c r="J24" s="265"/>
      <c r="K24" s="75">
        <f>SUM(D24:H24)</f>
        <v>0</v>
      </c>
      <c r="L24" s="276"/>
      <c r="M24" s="51"/>
      <c r="N24" s="285"/>
      <c r="O24" s="286"/>
      <c r="P24" s="286"/>
      <c r="Q24" s="286"/>
      <c r="R24" s="286"/>
      <c r="S24" s="286"/>
      <c r="T24" s="287"/>
    </row>
    <row r="25" spans="1:20" ht="15" customHeight="1">
      <c r="A25" s="224" t="str">
        <f>'SET UP'!A19</f>
        <v>Applicant # 8</v>
      </c>
      <c r="B25" s="225"/>
      <c r="C25" s="230" t="str">
        <f>'SET UP'!$A$44</f>
        <v>BEHAVIOR</v>
      </c>
      <c r="D25" s="54"/>
      <c r="E25" s="54"/>
      <c r="F25" s="54"/>
      <c r="G25" s="54"/>
      <c r="H25" s="54"/>
      <c r="I25" s="260"/>
      <c r="J25" s="261"/>
      <c r="K25" s="257">
        <f>SUM(D25:H26)</f>
        <v>0</v>
      </c>
      <c r="L25" s="276">
        <f t="shared" ref="L25" si="6">K25+K27</f>
        <v>0</v>
      </c>
      <c r="M25" s="51"/>
      <c r="N25" s="51"/>
    </row>
    <row r="26" spans="1:20" ht="16.149999999999999" customHeight="1" thickBot="1">
      <c r="A26" s="226"/>
      <c r="B26" s="227"/>
      <c r="C26" s="231"/>
      <c r="D26" s="54"/>
      <c r="E26" s="54"/>
      <c r="F26" s="54"/>
      <c r="G26" s="54"/>
      <c r="H26" s="54"/>
      <c r="I26" s="262"/>
      <c r="J26" s="263"/>
      <c r="K26" s="258"/>
      <c r="L26" s="276"/>
      <c r="M26" s="51"/>
      <c r="N26" s="51"/>
    </row>
    <row r="27" spans="1:20" ht="16.899999999999999" customHeight="1" thickBot="1">
      <c r="A27" s="228"/>
      <c r="B27" s="229"/>
      <c r="C27" s="56" t="str">
        <f>'SET UP'!$A$53</f>
        <v>CAREER FIT</v>
      </c>
      <c r="D27" s="55"/>
      <c r="E27" s="14"/>
      <c r="F27" s="14"/>
      <c r="G27" s="14"/>
      <c r="H27" s="14"/>
      <c r="I27" s="264"/>
      <c r="J27" s="265"/>
      <c r="K27" s="75">
        <f>SUM(D27:H27)</f>
        <v>0</v>
      </c>
      <c r="L27" s="276"/>
      <c r="M27" s="51"/>
      <c r="N27" s="51"/>
    </row>
    <row r="28" spans="1:20" ht="15" customHeight="1">
      <c r="A28" s="224" t="str">
        <f>'SET UP'!A21</f>
        <v>Applicant # 9</v>
      </c>
      <c r="B28" s="225"/>
      <c r="C28" s="230" t="str">
        <f>'SET UP'!$A$44</f>
        <v>BEHAVIOR</v>
      </c>
      <c r="D28" s="54"/>
      <c r="E28" s="54"/>
      <c r="F28" s="54"/>
      <c r="G28" s="54"/>
      <c r="H28" s="54"/>
      <c r="I28" s="260"/>
      <c r="J28" s="261"/>
      <c r="K28" s="257">
        <f>SUM(D28:H29)</f>
        <v>0</v>
      </c>
      <c r="L28" s="276">
        <f t="shared" ref="L28" si="7">K28+K30</f>
        <v>0</v>
      </c>
      <c r="M28" s="51"/>
      <c r="N28" s="51"/>
    </row>
    <row r="29" spans="1:20" ht="16.149999999999999" customHeight="1" thickBot="1">
      <c r="A29" s="226"/>
      <c r="B29" s="227"/>
      <c r="C29" s="231"/>
      <c r="D29" s="54"/>
      <c r="E29" s="54"/>
      <c r="F29" s="54"/>
      <c r="G29" s="54"/>
      <c r="H29" s="54"/>
      <c r="I29" s="262"/>
      <c r="J29" s="263"/>
      <c r="K29" s="258"/>
      <c r="L29" s="276"/>
      <c r="M29" s="51"/>
      <c r="N29" s="51"/>
    </row>
    <row r="30" spans="1:20" ht="16.899999999999999" customHeight="1" thickBot="1">
      <c r="A30" s="228"/>
      <c r="B30" s="229"/>
      <c r="C30" s="56" t="str">
        <f>'SET UP'!$A$53</f>
        <v>CAREER FIT</v>
      </c>
      <c r="D30" s="55"/>
      <c r="E30" s="14"/>
      <c r="F30" s="14"/>
      <c r="G30" s="14"/>
      <c r="H30" s="14"/>
      <c r="I30" s="264"/>
      <c r="J30" s="265"/>
      <c r="K30" s="75">
        <f>SUM(D30:H30)</f>
        <v>0</v>
      </c>
      <c r="L30" s="276"/>
      <c r="M30" s="51"/>
      <c r="N30" s="51"/>
    </row>
    <row r="31" spans="1:20" ht="15" customHeight="1">
      <c r="A31" s="224" t="str">
        <f>'SET UP'!A23</f>
        <v>Applicant # 10</v>
      </c>
      <c r="B31" s="225"/>
      <c r="C31" s="230" t="str">
        <f>'SET UP'!$A$44</f>
        <v>BEHAVIOR</v>
      </c>
      <c r="D31" s="54"/>
      <c r="E31" s="54"/>
      <c r="F31" s="54"/>
      <c r="G31" s="54"/>
      <c r="H31" s="54"/>
      <c r="I31" s="260"/>
      <c r="J31" s="261"/>
      <c r="K31" s="257">
        <f>SUM(D31:H32)</f>
        <v>0</v>
      </c>
      <c r="L31" s="276">
        <f>K31+K33</f>
        <v>0</v>
      </c>
      <c r="M31" s="51"/>
      <c r="N31" s="51"/>
    </row>
    <row r="32" spans="1:20" ht="16.149999999999999" customHeight="1" thickBot="1">
      <c r="A32" s="226"/>
      <c r="B32" s="227"/>
      <c r="C32" s="231"/>
      <c r="D32" s="54"/>
      <c r="E32" s="54"/>
      <c r="F32" s="54"/>
      <c r="G32" s="54"/>
      <c r="H32" s="54"/>
      <c r="I32" s="262"/>
      <c r="J32" s="263"/>
      <c r="K32" s="258"/>
      <c r="L32" s="276"/>
      <c r="M32" s="51"/>
      <c r="N32" s="51"/>
    </row>
    <row r="33" spans="1:14" ht="16.899999999999999" customHeight="1" thickBot="1">
      <c r="A33" s="228"/>
      <c r="B33" s="229"/>
      <c r="C33" s="56" t="str">
        <f>'SET UP'!$A$53</f>
        <v>CAREER FIT</v>
      </c>
      <c r="D33" s="55"/>
      <c r="E33" s="14"/>
      <c r="F33" s="14"/>
      <c r="G33" s="14"/>
      <c r="H33" s="14"/>
      <c r="I33" s="264"/>
      <c r="J33" s="265"/>
      <c r="K33" s="75">
        <f>SUM(D33:H33)</f>
        <v>0</v>
      </c>
      <c r="L33" s="276"/>
      <c r="M33" s="51"/>
      <c r="N33" s="51"/>
    </row>
    <row r="34" spans="1:14" ht="19.899999999999999" customHeight="1">
      <c r="A34" s="111" t="str">
        <f>'SET UP'!$A$44</f>
        <v>BEHAVIOR</v>
      </c>
      <c r="B34" s="234" t="str">
        <f>'SET UP'!$B$44</f>
        <v xml:space="preserve">SCORING RUBRIC  </v>
      </c>
      <c r="C34" s="234"/>
      <c r="D34" s="234"/>
      <c r="E34" s="234"/>
      <c r="F34" s="234"/>
      <c r="G34" s="234"/>
      <c r="H34" s="234"/>
      <c r="I34" s="234"/>
      <c r="J34" s="235"/>
      <c r="K34" s="15"/>
      <c r="L34" s="2"/>
      <c r="M34" s="51"/>
      <c r="N34" s="51"/>
    </row>
    <row r="35" spans="1:14" ht="19.899999999999999" customHeight="1">
      <c r="A35" s="112"/>
      <c r="B35" s="236" t="str">
        <f>'SET UP'!$B$45</f>
        <v xml:space="preserve">Based on Situation (S), Task (T), Action (A), Result (R) protocols.  </v>
      </c>
      <c r="C35" s="236"/>
      <c r="D35" s="236"/>
      <c r="E35" s="236"/>
      <c r="F35" s="236"/>
      <c r="G35" s="236"/>
      <c r="H35" s="236"/>
      <c r="I35" s="236"/>
      <c r="J35" s="237"/>
      <c r="K35" s="15"/>
      <c r="L35" s="2"/>
      <c r="M35" s="51"/>
      <c r="N35" s="51"/>
    </row>
    <row r="36" spans="1:14" ht="33" customHeight="1" thickBot="1">
      <c r="A36" s="113"/>
      <c r="B36" s="236" t="str">
        <f>'SET UP'!$B$46</f>
        <v xml:space="preserve">~ Targeted Selection Scoring Rubric (Maximum Score 5  per item) </v>
      </c>
      <c r="C36" s="236"/>
      <c r="D36" s="236"/>
      <c r="E36" s="236"/>
      <c r="F36" s="236"/>
      <c r="G36" s="236"/>
      <c r="H36" s="236"/>
      <c r="I36" s="236"/>
      <c r="J36" s="237"/>
      <c r="K36" s="15"/>
      <c r="L36" s="2"/>
      <c r="M36" s="51"/>
      <c r="N36" s="51"/>
    </row>
    <row r="37" spans="1:14" ht="31.15" customHeight="1">
      <c r="A37" s="72">
        <f>'SET UP'!$A$47</f>
        <v>0</v>
      </c>
      <c r="B37" s="246" t="str">
        <f>'SET UP'!$B$47</f>
        <v>No response.</v>
      </c>
      <c r="C37" s="247"/>
      <c r="D37" s="247"/>
      <c r="E37" s="247"/>
      <c r="F37" s="247"/>
      <c r="G37" s="247"/>
      <c r="H37" s="247"/>
      <c r="I37" s="247"/>
      <c r="J37" s="248"/>
      <c r="K37" s="15"/>
      <c r="L37" s="2"/>
      <c r="M37" s="51"/>
      <c r="N37" s="51"/>
    </row>
    <row r="38" spans="1:14" ht="18.75">
      <c r="A38" s="73">
        <f>'SET UP'!$A$48</f>
        <v>1</v>
      </c>
      <c r="B38" s="249" t="str">
        <f>'SET UP'!$B$48</f>
        <v>STAR missing, answer was vague/incomplete or unrelated to the question.</v>
      </c>
      <c r="C38" s="250"/>
      <c r="D38" s="250"/>
      <c r="E38" s="250"/>
      <c r="F38" s="250"/>
      <c r="G38" s="250"/>
      <c r="H38" s="250"/>
      <c r="I38" s="250"/>
      <c r="J38" s="251"/>
      <c r="K38" s="15"/>
      <c r="L38" s="2"/>
      <c r="M38" s="51"/>
      <c r="N38" s="51"/>
    </row>
    <row r="39" spans="1:14" ht="21" customHeight="1">
      <c r="A39" s="73">
        <f>'SET UP'!$A$49</f>
        <v>2</v>
      </c>
      <c r="B39" s="249" t="str">
        <f>'SET UP'!$B$49</f>
        <v>Answer included some STAR elements but there were incomplete or missing components.</v>
      </c>
      <c r="C39" s="250"/>
      <c r="D39" s="250"/>
      <c r="E39" s="250"/>
      <c r="F39" s="250"/>
      <c r="G39" s="250"/>
      <c r="H39" s="250"/>
      <c r="I39" s="250"/>
      <c r="J39" s="251"/>
    </row>
    <row r="40" spans="1:14" ht="18.75">
      <c r="A40" s="73">
        <f>'SET UP'!$A$50</f>
        <v>3</v>
      </c>
      <c r="B40" s="249" t="str">
        <f>'SET UP'!$B$50</f>
        <v>Gave complete STAR with two (2) or more vague areas (relevance/relatedness), average.</v>
      </c>
      <c r="C40" s="250"/>
      <c r="D40" s="250"/>
      <c r="E40" s="250"/>
      <c r="F40" s="250"/>
      <c r="G40" s="250"/>
      <c r="H40" s="250"/>
      <c r="I40" s="250"/>
      <c r="J40" s="251"/>
    </row>
    <row r="41" spans="1:14" ht="21" customHeight="1">
      <c r="A41" s="73">
        <f>'SET UP'!$A$51</f>
        <v>4</v>
      </c>
      <c r="B41" s="249" t="str">
        <f>'SET UP'!$B$51</f>
        <v>Gave complete STAR -  above average response.</v>
      </c>
      <c r="C41" s="250"/>
      <c r="D41" s="250"/>
      <c r="E41" s="250"/>
      <c r="F41" s="250"/>
      <c r="G41" s="250"/>
      <c r="H41" s="250"/>
      <c r="I41" s="250"/>
      <c r="J41" s="251"/>
    </row>
    <row r="42" spans="1:14" ht="21" customHeight="1" thickBot="1">
      <c r="A42" s="74">
        <f>'SET UP'!$A$52</f>
        <v>5</v>
      </c>
      <c r="B42" s="252" t="str">
        <f>'SET UP'!$B$52</f>
        <v>Comprehensive response, includes all elements of the STAR, highly skilled, well above average.</v>
      </c>
      <c r="C42" s="253"/>
      <c r="D42" s="253"/>
      <c r="E42" s="253"/>
      <c r="F42" s="253"/>
      <c r="G42" s="253"/>
      <c r="H42" s="253"/>
      <c r="I42" s="253"/>
      <c r="J42" s="254"/>
    </row>
    <row r="43" spans="1:14" ht="21" customHeight="1">
      <c r="A43" s="255" t="str">
        <f>'SET UP'!$A$53</f>
        <v>CAREER FIT</v>
      </c>
      <c r="B43" s="238" t="str">
        <f>'SET UP'!$B$53</f>
        <v>Career Fit values are either "0" or "1" depending on how well the motivators demonstrate authentic/organic  behavior.</v>
      </c>
      <c r="C43" s="97"/>
      <c r="D43" s="97"/>
      <c r="E43" s="97"/>
      <c r="F43" s="97"/>
      <c r="G43" s="97"/>
      <c r="H43" s="97"/>
      <c r="I43" s="97"/>
      <c r="J43" s="98"/>
    </row>
    <row r="44" spans="1:14" ht="21" customHeight="1" thickBot="1">
      <c r="A44" s="256" t="str">
        <f>'SET UP'!$A$44</f>
        <v>BEHAVIOR</v>
      </c>
      <c r="B44" s="239" t="str">
        <f>'SET UP'!$B$52</f>
        <v>Comprehensive response, includes all elements of the STAR, highly skilled, well above average.</v>
      </c>
      <c r="C44" s="240"/>
      <c r="D44" s="240"/>
      <c r="E44" s="240"/>
      <c r="F44" s="240"/>
      <c r="G44" s="240"/>
      <c r="H44" s="240"/>
      <c r="I44" s="240"/>
      <c r="J44" s="241"/>
    </row>
    <row r="45" spans="1:14">
      <c r="A45" s="232" t="str">
        <f>'SET UP'!$A$55</f>
        <v>ACUMEN</v>
      </c>
      <c r="B45" s="242" t="str">
        <f>'SET UP'!$B$55</f>
        <v>This value gives us an indication of  the applicanct potential contribution  to organizational culture and climate.</v>
      </c>
      <c r="C45" s="243"/>
      <c r="D45" s="243"/>
      <c r="E45" s="243"/>
      <c r="F45" s="243"/>
      <c r="G45" s="243"/>
      <c r="H45" s="243"/>
      <c r="I45" s="243"/>
      <c r="J45" s="244"/>
    </row>
    <row r="46" spans="1:14" ht="15.75" thickBot="1">
      <c r="A46" s="233"/>
      <c r="B46" s="245" t="str">
        <f>'SET UP'!$B$52</f>
        <v>Comprehensive response, includes all elements of the STAR, highly skilled, well above average.</v>
      </c>
      <c r="C46" s="143"/>
      <c r="D46" s="143"/>
      <c r="E46" s="143"/>
      <c r="F46" s="143"/>
      <c r="G46" s="143"/>
      <c r="H46" s="143"/>
      <c r="I46" s="143"/>
      <c r="J46" s="144"/>
    </row>
  </sheetData>
  <sheetProtection sheet="1" selectLockedCells="1"/>
  <mergeCells count="73">
    <mergeCell ref="N1:T2"/>
    <mergeCell ref="B41:J41"/>
    <mergeCell ref="A19:B21"/>
    <mergeCell ref="L19:L21"/>
    <mergeCell ref="A22:B24"/>
    <mergeCell ref="A31:B33"/>
    <mergeCell ref="L31:L33"/>
    <mergeCell ref="A4:B6"/>
    <mergeCell ref="L4:L6"/>
    <mergeCell ref="A28:B30"/>
    <mergeCell ref="L28:L30"/>
    <mergeCell ref="B36:J36"/>
    <mergeCell ref="B37:J37"/>
    <mergeCell ref="B38:J38"/>
    <mergeCell ref="B39:J39"/>
    <mergeCell ref="B40:J40"/>
    <mergeCell ref="N5:T24"/>
    <mergeCell ref="A7:B9"/>
    <mergeCell ref="L7:L9"/>
    <mergeCell ref="A10:B12"/>
    <mergeCell ref="L10:L12"/>
    <mergeCell ref="A13:B15"/>
    <mergeCell ref="L13:L15"/>
    <mergeCell ref="A16:B18"/>
    <mergeCell ref="L16:L18"/>
    <mergeCell ref="L22:L24"/>
    <mergeCell ref="C19:C20"/>
    <mergeCell ref="C22:C23"/>
    <mergeCell ref="I4:J6"/>
    <mergeCell ref="I7:J9"/>
    <mergeCell ref="I10:J12"/>
    <mergeCell ref="I13:J15"/>
    <mergeCell ref="A1:J1"/>
    <mergeCell ref="K1:K3"/>
    <mergeCell ref="L1:L3"/>
    <mergeCell ref="A2:J2"/>
    <mergeCell ref="A3:B3"/>
    <mergeCell ref="D3:H3"/>
    <mergeCell ref="I3:J3"/>
    <mergeCell ref="I16:J18"/>
    <mergeCell ref="I19:J21"/>
    <mergeCell ref="I22:J24"/>
    <mergeCell ref="C4:C5"/>
    <mergeCell ref="C7:C8"/>
    <mergeCell ref="C10:C11"/>
    <mergeCell ref="C13:C14"/>
    <mergeCell ref="C16:C17"/>
    <mergeCell ref="A43:A44"/>
    <mergeCell ref="B43:J44"/>
    <mergeCell ref="A45:A46"/>
    <mergeCell ref="B45:J46"/>
    <mergeCell ref="L25:L27"/>
    <mergeCell ref="I25:J27"/>
    <mergeCell ref="B42:J42"/>
    <mergeCell ref="C25:C26"/>
    <mergeCell ref="C28:C29"/>
    <mergeCell ref="C31:C32"/>
    <mergeCell ref="A25:B27"/>
    <mergeCell ref="I28:J30"/>
    <mergeCell ref="I31:J33"/>
    <mergeCell ref="A34:A36"/>
    <mergeCell ref="B34:J34"/>
    <mergeCell ref="B35:J35"/>
    <mergeCell ref="K4:K5"/>
    <mergeCell ref="K7:K8"/>
    <mergeCell ref="K10:K11"/>
    <mergeCell ref="K13:K14"/>
    <mergeCell ref="K16:K17"/>
    <mergeCell ref="K19:K20"/>
    <mergeCell ref="K22:K23"/>
    <mergeCell ref="K25:K26"/>
    <mergeCell ref="K28:K29"/>
    <mergeCell ref="K31:K32"/>
  </mergeCells>
  <pageMargins left="0.7" right="0.7" top="0.75" bottom="0.75" header="0.3" footer="0.3"/>
  <pageSetup paperSize="5" scale="87" orientation="portrait" r:id="rId1"/>
  <headerFooter>
    <oddHeader>&amp;C&amp;"-,Bold"_x000D_</oddHeader>
  </headerFooter>
  <drawing r:id="rId2"/>
  <extLst>
    <ext xmlns:x14="http://schemas.microsoft.com/office/spreadsheetml/2009/9/main" uri="{78C0D931-6437-407d-A8EE-F0AAD7539E65}">
      <x14:conditionalFormattings>
        <x14:conditionalFormatting xmlns:xm="http://schemas.microsoft.com/office/excel/2006/main">
          <x14:cfRule type="expression" priority="1097" id="{D0475491-20C7-1147-BEEF-80DCC4B99E54}">
            <xm:f>'SET UP'!$G$42&lt;7</xm:f>
            <x14:dxf>
              <font>
                <b/>
                <i val="0"/>
                <color rgb="FFFFFF00"/>
              </font>
              <fill>
                <patternFill>
                  <bgColor rgb="FFFF0000"/>
                </patternFill>
              </fill>
              <border>
                <left style="thin">
                  <color theme="5" tint="-0.24994659260841701"/>
                </left>
                <right style="thin">
                  <color theme="5" tint="-0.24994659260841701"/>
                </right>
                <top style="thin">
                  <color theme="5" tint="-0.24994659260841701"/>
                </top>
                <bottom style="thin">
                  <color theme="5" tint="-0.24994659260841701"/>
                </bottom>
              </border>
            </x14:dxf>
          </x14:cfRule>
          <xm:sqref>N1:T2</xm:sqref>
        </x14:conditionalFormatting>
        <x14:conditionalFormatting xmlns:xm="http://schemas.microsoft.com/office/excel/2006/main">
          <x14:cfRule type="expression" priority="145" id="{0CA1D7E5-8972-D344-B38C-C80CFB5A6CAA}">
            <xm:f>'SET UP'!$A$5=""</xm:f>
            <x14:dxf>
              <font>
                <color theme="0" tint="-0.14996795556505021"/>
              </font>
              <fill>
                <patternFill>
                  <bgColor theme="0" tint="-0.14996795556505021"/>
                </patternFill>
              </fill>
            </x14:dxf>
          </x14:cfRule>
          <xm:sqref>A4:J6</xm:sqref>
        </x14:conditionalFormatting>
        <x14:conditionalFormatting xmlns:xm="http://schemas.microsoft.com/office/excel/2006/main">
          <x14:cfRule type="expression" priority="159" id="{C2A0C08A-DEFC-F047-BB01-11E5765A8C75}">
            <xm:f>'SET UP'!$G$54&lt;1</xm:f>
            <x14:dxf>
              <font>
                <color theme="0" tint="-0.14996795556505021"/>
              </font>
              <fill>
                <patternFill>
                  <bgColor theme="0" tint="-0.14996795556505021"/>
                </patternFill>
              </fill>
            </x14:dxf>
          </x14:cfRule>
          <xm:sqref>D6</xm:sqref>
        </x14:conditionalFormatting>
        <x14:conditionalFormatting xmlns:xm="http://schemas.microsoft.com/office/excel/2006/main">
          <x14:cfRule type="expression" priority="160" id="{B4A56555-FC1A-BF41-9BC3-B282967257C9}">
            <xm:f>'SET UP'!$G$54&lt;2</xm:f>
            <x14:dxf>
              <font>
                <color theme="0" tint="-0.14996795556505021"/>
              </font>
              <fill>
                <patternFill>
                  <bgColor theme="0" tint="-0.14996795556505021"/>
                </patternFill>
              </fill>
            </x14:dxf>
          </x14:cfRule>
          <xm:sqref>E6</xm:sqref>
        </x14:conditionalFormatting>
        <x14:conditionalFormatting xmlns:xm="http://schemas.microsoft.com/office/excel/2006/main">
          <x14:cfRule type="expression" priority="158" id="{D5FC0F24-FD15-6D46-8C76-69C3BEFC4986}">
            <xm:f>'SET UP'!$G$54&lt;3</xm:f>
            <x14:dxf>
              <font>
                <color theme="0" tint="-0.14996795556505021"/>
              </font>
              <fill>
                <patternFill>
                  <bgColor theme="0" tint="-0.14996795556505021"/>
                </patternFill>
              </fill>
            </x14:dxf>
          </x14:cfRule>
          <xm:sqref>F6</xm:sqref>
        </x14:conditionalFormatting>
        <x14:conditionalFormatting xmlns:xm="http://schemas.microsoft.com/office/excel/2006/main">
          <x14:cfRule type="expression" priority="157" id="{3D36DCE4-A0A0-4445-83AA-88A0FA01AEE9}">
            <xm:f>'SET UP'!$G$54&lt;4</xm:f>
            <x14:dxf>
              <font>
                <color theme="0" tint="-0.14996795556505021"/>
              </font>
              <fill>
                <patternFill>
                  <bgColor theme="0" tint="-0.14996795556505021"/>
                </patternFill>
              </fill>
            </x14:dxf>
          </x14:cfRule>
          <xm:sqref>G6</xm:sqref>
        </x14:conditionalFormatting>
        <x14:conditionalFormatting xmlns:xm="http://schemas.microsoft.com/office/excel/2006/main">
          <x14:cfRule type="expression" priority="156" id="{ADF2CA62-240B-0940-81B0-BAD7292AD28A}">
            <xm:f>'SET UP'!$G$54&lt;5</xm:f>
            <x14:dxf>
              <font>
                <color theme="0" tint="-0.14996795556505021"/>
              </font>
              <fill>
                <patternFill>
                  <bgColor theme="0" tint="-0.14996795556505021"/>
                </patternFill>
              </fill>
            </x14:dxf>
          </x14:cfRule>
          <xm:sqref>H6</xm:sqref>
        </x14:conditionalFormatting>
        <x14:conditionalFormatting xmlns:xm="http://schemas.microsoft.com/office/excel/2006/main">
          <x14:cfRule type="expression" priority="155" id="{6D0F8CA1-1C9E-4F4B-A815-B9EA817AE7EE}">
            <xm:f>'SET UP'!$G$45&lt;1</xm:f>
            <x14:dxf>
              <font>
                <color theme="0" tint="-0.14996795556505021"/>
              </font>
              <fill>
                <patternFill>
                  <bgColor theme="0" tint="-0.14996795556505021"/>
                </patternFill>
              </fill>
            </x14:dxf>
          </x14:cfRule>
          <xm:sqref>D4</xm:sqref>
        </x14:conditionalFormatting>
        <x14:conditionalFormatting xmlns:xm="http://schemas.microsoft.com/office/excel/2006/main">
          <x14:cfRule type="expression" priority="154" id="{1F2F3FC7-E3A9-7A4F-B95E-B6F25B1A65C8}">
            <xm:f>'SET UP'!$G$45&lt;2</xm:f>
            <x14:dxf>
              <font>
                <color theme="0" tint="-0.14996795556505021"/>
              </font>
              <fill>
                <patternFill>
                  <bgColor theme="0" tint="-0.14996795556505021"/>
                </patternFill>
              </fill>
            </x14:dxf>
          </x14:cfRule>
          <xm:sqref>E4</xm:sqref>
        </x14:conditionalFormatting>
        <x14:conditionalFormatting xmlns:xm="http://schemas.microsoft.com/office/excel/2006/main">
          <x14:cfRule type="expression" priority="153" id="{E3846FDE-F446-6F46-95D5-7C2830347EAF}">
            <xm:f>'SET UP'!$G$45&lt;3</xm:f>
            <x14:dxf>
              <font>
                <color theme="0" tint="-0.14996795556505021"/>
              </font>
              <fill>
                <patternFill>
                  <bgColor theme="0" tint="-0.14996795556505021"/>
                </patternFill>
              </fill>
            </x14:dxf>
          </x14:cfRule>
          <xm:sqref>F4</xm:sqref>
        </x14:conditionalFormatting>
        <x14:conditionalFormatting xmlns:xm="http://schemas.microsoft.com/office/excel/2006/main">
          <x14:cfRule type="expression" priority="152" id="{E5707D1D-3E01-6D44-ADB4-300B5CE14633}">
            <xm:f>'SET UP'!$G$45&lt;4</xm:f>
            <x14:dxf>
              <font>
                <color theme="0" tint="-0.14996795556505021"/>
              </font>
              <fill>
                <patternFill>
                  <bgColor theme="0" tint="-0.14996795556505021"/>
                </patternFill>
              </fill>
            </x14:dxf>
          </x14:cfRule>
          <xm:sqref>G4</xm:sqref>
        </x14:conditionalFormatting>
        <x14:conditionalFormatting xmlns:xm="http://schemas.microsoft.com/office/excel/2006/main">
          <x14:cfRule type="expression" priority="151" id="{0D0DC8A2-401F-4D4E-B0F0-FB8CE7D90AB2}">
            <xm:f>'SET UP'!$G$45&lt;5</xm:f>
            <x14:dxf>
              <font>
                <color theme="0" tint="-0.14996795556505021"/>
              </font>
              <fill>
                <patternFill>
                  <bgColor theme="0" tint="-0.14996795556505021"/>
                </patternFill>
              </fill>
            </x14:dxf>
          </x14:cfRule>
          <xm:sqref>H4</xm:sqref>
        </x14:conditionalFormatting>
        <x14:conditionalFormatting xmlns:xm="http://schemas.microsoft.com/office/excel/2006/main">
          <x14:cfRule type="expression" priority="150" id="{F94054CA-56EB-BE40-9BEB-B0D0001FD492}">
            <xm:f>'SET UP'!$G$45&lt;6</xm:f>
            <x14:dxf>
              <font>
                <color theme="0" tint="-0.14996795556505021"/>
              </font>
              <fill>
                <patternFill>
                  <bgColor theme="0" tint="-0.14996795556505021"/>
                </patternFill>
              </fill>
            </x14:dxf>
          </x14:cfRule>
          <xm:sqref>D5</xm:sqref>
        </x14:conditionalFormatting>
        <x14:conditionalFormatting xmlns:xm="http://schemas.microsoft.com/office/excel/2006/main">
          <x14:cfRule type="expression" priority="149" id="{FB22E23B-F6F3-2842-A49F-D9B2D630ED73}">
            <xm:f>'SET UP'!$G$45&lt;7</xm:f>
            <x14:dxf>
              <font>
                <color theme="0" tint="-0.14996795556505021"/>
              </font>
              <fill>
                <patternFill>
                  <bgColor theme="0" tint="-0.14996795556505021"/>
                </patternFill>
              </fill>
            </x14:dxf>
          </x14:cfRule>
          <xm:sqref>E5</xm:sqref>
        </x14:conditionalFormatting>
        <x14:conditionalFormatting xmlns:xm="http://schemas.microsoft.com/office/excel/2006/main">
          <x14:cfRule type="expression" priority="148" id="{34637476-372C-3C4D-B9C3-CFD0A21A816C}">
            <xm:f>'SET UP'!$G$45&lt;8</xm:f>
            <x14:dxf>
              <font>
                <color theme="0" tint="-0.14996795556505021"/>
              </font>
              <fill>
                <patternFill>
                  <bgColor theme="0" tint="-0.14996795556505021"/>
                </patternFill>
              </fill>
            </x14:dxf>
          </x14:cfRule>
          <xm:sqref>F5</xm:sqref>
        </x14:conditionalFormatting>
        <x14:conditionalFormatting xmlns:xm="http://schemas.microsoft.com/office/excel/2006/main">
          <x14:cfRule type="expression" priority="147" id="{BCDC5DD8-B2A5-0D49-A40E-AA01651F854F}">
            <xm:f>'SET UP'!$G$45&lt;9</xm:f>
            <x14:dxf>
              <font>
                <color theme="0" tint="-0.14996795556505021"/>
              </font>
              <fill>
                <patternFill>
                  <bgColor theme="0" tint="-0.14996795556505021"/>
                </patternFill>
              </fill>
            </x14:dxf>
          </x14:cfRule>
          <xm:sqref>G5</xm:sqref>
        </x14:conditionalFormatting>
        <x14:conditionalFormatting xmlns:xm="http://schemas.microsoft.com/office/excel/2006/main">
          <x14:cfRule type="expression" priority="146" id="{670BDCB6-15A1-0F4E-B4E9-8EF0BE7CB2FA}">
            <xm:f>'SET UP'!$G$45&lt;10</xm:f>
            <x14:dxf>
              <font>
                <color theme="0" tint="-0.14996795556505021"/>
              </font>
              <fill>
                <patternFill>
                  <bgColor theme="0" tint="-0.14996795556505021"/>
                </patternFill>
              </fill>
            </x14:dxf>
          </x14:cfRule>
          <xm:sqref>H5</xm:sqref>
        </x14:conditionalFormatting>
        <x14:conditionalFormatting xmlns:xm="http://schemas.microsoft.com/office/excel/2006/main">
          <x14:cfRule type="expression" priority="129" id="{F4278022-41E0-3848-8C44-75343476AC8E}">
            <xm:f>'SET UP'!$A$7=""</xm:f>
            <x14:dxf>
              <font>
                <color theme="0" tint="-0.14996795556505021"/>
              </font>
              <fill>
                <patternFill>
                  <bgColor theme="0" tint="-0.14996795556505021"/>
                </patternFill>
              </fill>
            </x14:dxf>
          </x14:cfRule>
          <xm:sqref>A7:J9</xm:sqref>
        </x14:conditionalFormatting>
        <x14:conditionalFormatting xmlns:xm="http://schemas.microsoft.com/office/excel/2006/main">
          <x14:cfRule type="expression" priority="143" id="{C33C659E-3B90-9A44-A94B-5741F7AE12BD}">
            <xm:f>'SET UP'!$G$54&lt;1</xm:f>
            <x14:dxf>
              <font>
                <color theme="0" tint="-0.14996795556505021"/>
              </font>
              <fill>
                <patternFill>
                  <bgColor theme="0" tint="-0.14996795556505021"/>
                </patternFill>
              </fill>
            </x14:dxf>
          </x14:cfRule>
          <xm:sqref>D9</xm:sqref>
        </x14:conditionalFormatting>
        <x14:conditionalFormatting xmlns:xm="http://schemas.microsoft.com/office/excel/2006/main">
          <x14:cfRule type="expression" priority="144" id="{EED8E6A5-E671-2F41-BE93-9EB1591C6903}">
            <xm:f>'SET UP'!$G$54&lt;2</xm:f>
            <x14:dxf>
              <font>
                <color theme="0" tint="-0.14996795556505021"/>
              </font>
              <fill>
                <patternFill>
                  <bgColor theme="0" tint="-0.14996795556505021"/>
                </patternFill>
              </fill>
            </x14:dxf>
          </x14:cfRule>
          <xm:sqref>E9</xm:sqref>
        </x14:conditionalFormatting>
        <x14:conditionalFormatting xmlns:xm="http://schemas.microsoft.com/office/excel/2006/main">
          <x14:cfRule type="expression" priority="142" id="{144FFD2B-21D1-C342-A28C-8E627DED5AD6}">
            <xm:f>'SET UP'!$G$54&lt;3</xm:f>
            <x14:dxf>
              <font>
                <color theme="0" tint="-0.14996795556505021"/>
              </font>
              <fill>
                <patternFill>
                  <bgColor theme="0" tint="-0.14996795556505021"/>
                </patternFill>
              </fill>
            </x14:dxf>
          </x14:cfRule>
          <xm:sqref>F9</xm:sqref>
        </x14:conditionalFormatting>
        <x14:conditionalFormatting xmlns:xm="http://schemas.microsoft.com/office/excel/2006/main">
          <x14:cfRule type="expression" priority="141" id="{0848B802-44F4-2246-B972-4794B7635EFD}">
            <xm:f>'SET UP'!$G$54&lt;4</xm:f>
            <x14:dxf>
              <font>
                <color theme="0" tint="-0.14996795556505021"/>
              </font>
              <fill>
                <patternFill>
                  <bgColor theme="0" tint="-0.14996795556505021"/>
                </patternFill>
              </fill>
            </x14:dxf>
          </x14:cfRule>
          <xm:sqref>G9</xm:sqref>
        </x14:conditionalFormatting>
        <x14:conditionalFormatting xmlns:xm="http://schemas.microsoft.com/office/excel/2006/main">
          <x14:cfRule type="expression" priority="140" id="{D919C55B-8063-E847-9794-B028230260F8}">
            <xm:f>'SET UP'!$G$54&lt;5</xm:f>
            <x14:dxf>
              <font>
                <color theme="0" tint="-0.14996795556505021"/>
              </font>
              <fill>
                <patternFill>
                  <bgColor theme="0" tint="-0.14996795556505021"/>
                </patternFill>
              </fill>
            </x14:dxf>
          </x14:cfRule>
          <xm:sqref>H9</xm:sqref>
        </x14:conditionalFormatting>
        <x14:conditionalFormatting xmlns:xm="http://schemas.microsoft.com/office/excel/2006/main">
          <x14:cfRule type="expression" priority="139" id="{D9D24841-F949-E845-A6E5-A090AFCD6158}">
            <xm:f>'SET UP'!$G$45&lt;1</xm:f>
            <x14:dxf>
              <font>
                <color theme="0" tint="-0.14996795556505021"/>
              </font>
              <fill>
                <patternFill>
                  <bgColor theme="0" tint="-0.14996795556505021"/>
                </patternFill>
              </fill>
            </x14:dxf>
          </x14:cfRule>
          <xm:sqref>D7</xm:sqref>
        </x14:conditionalFormatting>
        <x14:conditionalFormatting xmlns:xm="http://schemas.microsoft.com/office/excel/2006/main">
          <x14:cfRule type="expression" priority="138" id="{74A235A6-89D3-8F4C-8CFA-2B32EEF565E3}">
            <xm:f>'SET UP'!$G$45&lt;2</xm:f>
            <x14:dxf>
              <font>
                <color theme="0" tint="-0.14996795556505021"/>
              </font>
              <fill>
                <patternFill>
                  <bgColor theme="0" tint="-0.14996795556505021"/>
                </patternFill>
              </fill>
            </x14:dxf>
          </x14:cfRule>
          <xm:sqref>E7</xm:sqref>
        </x14:conditionalFormatting>
        <x14:conditionalFormatting xmlns:xm="http://schemas.microsoft.com/office/excel/2006/main">
          <x14:cfRule type="expression" priority="137" id="{B99C3FC0-9DAF-4740-B882-8ECF25384B32}">
            <xm:f>'SET UP'!$G$45&lt;3</xm:f>
            <x14:dxf>
              <font>
                <color theme="0" tint="-0.14996795556505021"/>
              </font>
              <fill>
                <patternFill>
                  <bgColor theme="0" tint="-0.14996795556505021"/>
                </patternFill>
              </fill>
            </x14:dxf>
          </x14:cfRule>
          <xm:sqref>F7</xm:sqref>
        </x14:conditionalFormatting>
        <x14:conditionalFormatting xmlns:xm="http://schemas.microsoft.com/office/excel/2006/main">
          <x14:cfRule type="expression" priority="136" id="{D138B180-2F35-1645-A0D6-D8F6E1C3B619}">
            <xm:f>'SET UP'!$G$45&lt;4</xm:f>
            <x14:dxf>
              <font>
                <color theme="0" tint="-0.14996795556505021"/>
              </font>
              <fill>
                <patternFill>
                  <bgColor theme="0" tint="-0.14996795556505021"/>
                </patternFill>
              </fill>
            </x14:dxf>
          </x14:cfRule>
          <xm:sqref>G7</xm:sqref>
        </x14:conditionalFormatting>
        <x14:conditionalFormatting xmlns:xm="http://schemas.microsoft.com/office/excel/2006/main">
          <x14:cfRule type="expression" priority="135" id="{311ABDE8-FD20-C947-817D-70C452DDBAC3}">
            <xm:f>'SET UP'!$G$45&lt;5</xm:f>
            <x14:dxf>
              <font>
                <color theme="0" tint="-0.14996795556505021"/>
              </font>
              <fill>
                <patternFill>
                  <bgColor theme="0" tint="-0.14996795556505021"/>
                </patternFill>
              </fill>
            </x14:dxf>
          </x14:cfRule>
          <xm:sqref>H7</xm:sqref>
        </x14:conditionalFormatting>
        <x14:conditionalFormatting xmlns:xm="http://schemas.microsoft.com/office/excel/2006/main">
          <x14:cfRule type="expression" priority="134" id="{67837170-936A-B54D-A6BB-2E97B4ACCED4}">
            <xm:f>'SET UP'!$G$45&lt;6</xm:f>
            <x14:dxf>
              <font>
                <color theme="0" tint="-0.14996795556505021"/>
              </font>
              <fill>
                <patternFill>
                  <bgColor theme="0" tint="-0.14996795556505021"/>
                </patternFill>
              </fill>
            </x14:dxf>
          </x14:cfRule>
          <xm:sqref>D8</xm:sqref>
        </x14:conditionalFormatting>
        <x14:conditionalFormatting xmlns:xm="http://schemas.microsoft.com/office/excel/2006/main">
          <x14:cfRule type="expression" priority="133" id="{6832EFC3-3A38-3E44-BDBE-B9730F8BB4F0}">
            <xm:f>'SET UP'!$G$45&lt;7</xm:f>
            <x14:dxf>
              <font>
                <color theme="0" tint="-0.14996795556505021"/>
              </font>
              <fill>
                <patternFill>
                  <bgColor theme="0" tint="-0.14996795556505021"/>
                </patternFill>
              </fill>
            </x14:dxf>
          </x14:cfRule>
          <xm:sqref>E8</xm:sqref>
        </x14:conditionalFormatting>
        <x14:conditionalFormatting xmlns:xm="http://schemas.microsoft.com/office/excel/2006/main">
          <x14:cfRule type="expression" priority="132" id="{176205DE-0799-6549-9304-0A3A774F087D}">
            <xm:f>'SET UP'!$G$45&lt;8</xm:f>
            <x14:dxf>
              <font>
                <color theme="0" tint="-0.14996795556505021"/>
              </font>
              <fill>
                <patternFill>
                  <bgColor theme="0" tint="-0.14996795556505021"/>
                </patternFill>
              </fill>
            </x14:dxf>
          </x14:cfRule>
          <xm:sqref>F8</xm:sqref>
        </x14:conditionalFormatting>
        <x14:conditionalFormatting xmlns:xm="http://schemas.microsoft.com/office/excel/2006/main">
          <x14:cfRule type="expression" priority="131" id="{6BE7F29B-729C-754E-B6B4-FEDA04717870}">
            <xm:f>'SET UP'!$G$45&lt;9</xm:f>
            <x14:dxf>
              <font>
                <color theme="0" tint="-0.14996795556505021"/>
              </font>
              <fill>
                <patternFill>
                  <bgColor theme="0" tint="-0.14996795556505021"/>
                </patternFill>
              </fill>
            </x14:dxf>
          </x14:cfRule>
          <xm:sqref>G8</xm:sqref>
        </x14:conditionalFormatting>
        <x14:conditionalFormatting xmlns:xm="http://schemas.microsoft.com/office/excel/2006/main">
          <x14:cfRule type="expression" priority="130" id="{6605A209-BEBE-6241-914C-53420ADDB40A}">
            <xm:f>'SET UP'!$G$45&lt;10</xm:f>
            <x14:dxf>
              <font>
                <color theme="0" tint="-0.14996795556505021"/>
              </font>
              <fill>
                <patternFill>
                  <bgColor theme="0" tint="-0.14996795556505021"/>
                </patternFill>
              </fill>
            </x14:dxf>
          </x14:cfRule>
          <xm:sqref>H8</xm:sqref>
        </x14:conditionalFormatting>
        <x14:conditionalFormatting xmlns:xm="http://schemas.microsoft.com/office/excel/2006/main">
          <x14:cfRule type="expression" priority="113" id="{733C1951-D455-704F-A1B8-9681B0185592}">
            <xm:f>'SET UP'!$A$9=""</xm:f>
            <x14:dxf>
              <font>
                <color theme="0" tint="-0.14996795556505021"/>
              </font>
              <fill>
                <patternFill>
                  <bgColor theme="0" tint="-0.14996795556505021"/>
                </patternFill>
              </fill>
            </x14:dxf>
          </x14:cfRule>
          <xm:sqref>A10:J12</xm:sqref>
        </x14:conditionalFormatting>
        <x14:conditionalFormatting xmlns:xm="http://schemas.microsoft.com/office/excel/2006/main">
          <x14:cfRule type="expression" priority="127" id="{60781415-025E-AB4F-AF06-24266E862A0B}">
            <xm:f>'SET UP'!$G$54&lt;1</xm:f>
            <x14:dxf>
              <font>
                <color theme="0" tint="-0.14996795556505021"/>
              </font>
              <fill>
                <patternFill>
                  <bgColor theme="0" tint="-0.14996795556505021"/>
                </patternFill>
              </fill>
            </x14:dxf>
          </x14:cfRule>
          <xm:sqref>D12</xm:sqref>
        </x14:conditionalFormatting>
        <x14:conditionalFormatting xmlns:xm="http://schemas.microsoft.com/office/excel/2006/main">
          <x14:cfRule type="expression" priority="128" id="{E01D5CEE-2853-9A4E-81EA-8A3778AB6D83}">
            <xm:f>'SET UP'!$G$54&lt;2</xm:f>
            <x14:dxf>
              <font>
                <color theme="0" tint="-0.14996795556505021"/>
              </font>
              <fill>
                <patternFill>
                  <bgColor theme="0" tint="-0.14996795556505021"/>
                </patternFill>
              </fill>
            </x14:dxf>
          </x14:cfRule>
          <xm:sqref>E12</xm:sqref>
        </x14:conditionalFormatting>
        <x14:conditionalFormatting xmlns:xm="http://schemas.microsoft.com/office/excel/2006/main">
          <x14:cfRule type="expression" priority="126" id="{02C11E90-E473-C347-987A-13F54E516DD6}">
            <xm:f>'SET UP'!$G$54&lt;3</xm:f>
            <x14:dxf>
              <font>
                <color theme="0" tint="-0.14996795556505021"/>
              </font>
              <fill>
                <patternFill>
                  <bgColor theme="0" tint="-0.14996795556505021"/>
                </patternFill>
              </fill>
            </x14:dxf>
          </x14:cfRule>
          <xm:sqref>F12</xm:sqref>
        </x14:conditionalFormatting>
        <x14:conditionalFormatting xmlns:xm="http://schemas.microsoft.com/office/excel/2006/main">
          <x14:cfRule type="expression" priority="125" id="{51954CC1-FD22-A044-9925-D255155AD6A8}">
            <xm:f>'SET UP'!$G$54&lt;4</xm:f>
            <x14:dxf>
              <font>
                <color theme="0" tint="-0.14996795556505021"/>
              </font>
              <fill>
                <patternFill>
                  <bgColor theme="0" tint="-0.14996795556505021"/>
                </patternFill>
              </fill>
            </x14:dxf>
          </x14:cfRule>
          <xm:sqref>G12</xm:sqref>
        </x14:conditionalFormatting>
        <x14:conditionalFormatting xmlns:xm="http://schemas.microsoft.com/office/excel/2006/main">
          <x14:cfRule type="expression" priority="124" id="{8F818348-FC87-C14E-9102-C092BB1F8840}">
            <xm:f>'SET UP'!$G$54&lt;5</xm:f>
            <x14:dxf>
              <font>
                <color theme="0" tint="-0.14996795556505021"/>
              </font>
              <fill>
                <patternFill>
                  <bgColor theme="0" tint="-0.14996795556505021"/>
                </patternFill>
              </fill>
            </x14:dxf>
          </x14:cfRule>
          <xm:sqref>H12</xm:sqref>
        </x14:conditionalFormatting>
        <x14:conditionalFormatting xmlns:xm="http://schemas.microsoft.com/office/excel/2006/main">
          <x14:cfRule type="expression" priority="123" id="{BA828326-A48D-EA4E-9CCC-640B854C9570}">
            <xm:f>'SET UP'!$G$45&lt;1</xm:f>
            <x14:dxf>
              <font>
                <color theme="0" tint="-0.14996795556505021"/>
              </font>
              <fill>
                <patternFill>
                  <bgColor theme="0" tint="-0.14996795556505021"/>
                </patternFill>
              </fill>
            </x14:dxf>
          </x14:cfRule>
          <xm:sqref>D10</xm:sqref>
        </x14:conditionalFormatting>
        <x14:conditionalFormatting xmlns:xm="http://schemas.microsoft.com/office/excel/2006/main">
          <x14:cfRule type="expression" priority="122" id="{38992521-73BA-D146-856A-8F1A49AA6093}">
            <xm:f>'SET UP'!$G$45&lt;2</xm:f>
            <x14:dxf>
              <font>
                <color theme="0" tint="-0.14996795556505021"/>
              </font>
              <fill>
                <patternFill>
                  <bgColor theme="0" tint="-0.14996795556505021"/>
                </patternFill>
              </fill>
            </x14:dxf>
          </x14:cfRule>
          <xm:sqref>E10</xm:sqref>
        </x14:conditionalFormatting>
        <x14:conditionalFormatting xmlns:xm="http://schemas.microsoft.com/office/excel/2006/main">
          <x14:cfRule type="expression" priority="121" id="{AE80EB7A-6E18-F842-8BBA-B4FFD81EE5B4}">
            <xm:f>'SET UP'!$G$45&lt;3</xm:f>
            <x14:dxf>
              <font>
                <color theme="0" tint="-0.14996795556505021"/>
              </font>
              <fill>
                <patternFill>
                  <bgColor theme="0" tint="-0.14996795556505021"/>
                </patternFill>
              </fill>
            </x14:dxf>
          </x14:cfRule>
          <xm:sqref>F10</xm:sqref>
        </x14:conditionalFormatting>
        <x14:conditionalFormatting xmlns:xm="http://schemas.microsoft.com/office/excel/2006/main">
          <x14:cfRule type="expression" priority="120" id="{B3F1746F-9835-7E4A-89F3-AF4D0CBD2292}">
            <xm:f>'SET UP'!$G$45&lt;4</xm:f>
            <x14:dxf>
              <font>
                <color theme="0" tint="-0.14996795556505021"/>
              </font>
              <fill>
                <patternFill>
                  <bgColor theme="0" tint="-0.14996795556505021"/>
                </patternFill>
              </fill>
            </x14:dxf>
          </x14:cfRule>
          <xm:sqref>G10</xm:sqref>
        </x14:conditionalFormatting>
        <x14:conditionalFormatting xmlns:xm="http://schemas.microsoft.com/office/excel/2006/main">
          <x14:cfRule type="expression" priority="119" id="{FFEFE278-0DCB-4B42-BF44-B240D2EADFC1}">
            <xm:f>'SET UP'!$G$45&lt;5</xm:f>
            <x14:dxf>
              <font>
                <color theme="0" tint="-0.14996795556505021"/>
              </font>
              <fill>
                <patternFill>
                  <bgColor theme="0" tint="-0.14996795556505021"/>
                </patternFill>
              </fill>
            </x14:dxf>
          </x14:cfRule>
          <xm:sqref>H10</xm:sqref>
        </x14:conditionalFormatting>
        <x14:conditionalFormatting xmlns:xm="http://schemas.microsoft.com/office/excel/2006/main">
          <x14:cfRule type="expression" priority="118" id="{0F7DE932-CBAE-D849-80CB-978383DBA06E}">
            <xm:f>'SET UP'!$G$45&lt;6</xm:f>
            <x14:dxf>
              <font>
                <color theme="0" tint="-0.14996795556505021"/>
              </font>
              <fill>
                <patternFill>
                  <bgColor theme="0" tint="-0.14996795556505021"/>
                </patternFill>
              </fill>
            </x14:dxf>
          </x14:cfRule>
          <xm:sqref>D11</xm:sqref>
        </x14:conditionalFormatting>
        <x14:conditionalFormatting xmlns:xm="http://schemas.microsoft.com/office/excel/2006/main">
          <x14:cfRule type="expression" priority="117" id="{583E1662-DBC4-E34D-B11C-34FCE9E34AE9}">
            <xm:f>'SET UP'!$G$45&lt;7</xm:f>
            <x14:dxf>
              <font>
                <color theme="0" tint="-0.14996795556505021"/>
              </font>
              <fill>
                <patternFill>
                  <bgColor theme="0" tint="-0.14996795556505021"/>
                </patternFill>
              </fill>
            </x14:dxf>
          </x14:cfRule>
          <xm:sqref>E11</xm:sqref>
        </x14:conditionalFormatting>
        <x14:conditionalFormatting xmlns:xm="http://schemas.microsoft.com/office/excel/2006/main">
          <x14:cfRule type="expression" priority="116" id="{DC998B19-5A40-964F-97F0-572413C8A3A5}">
            <xm:f>'SET UP'!$G$45&lt;8</xm:f>
            <x14:dxf>
              <font>
                <color theme="0" tint="-0.14996795556505021"/>
              </font>
              <fill>
                <patternFill>
                  <bgColor theme="0" tint="-0.14996795556505021"/>
                </patternFill>
              </fill>
            </x14:dxf>
          </x14:cfRule>
          <xm:sqref>F11</xm:sqref>
        </x14:conditionalFormatting>
        <x14:conditionalFormatting xmlns:xm="http://schemas.microsoft.com/office/excel/2006/main">
          <x14:cfRule type="expression" priority="115" id="{DF2C3E88-347B-534E-8D2D-E19D0CDA96E4}">
            <xm:f>'SET UP'!$G$45&lt;9</xm:f>
            <x14:dxf>
              <font>
                <color theme="0" tint="-0.14996795556505021"/>
              </font>
              <fill>
                <patternFill>
                  <bgColor theme="0" tint="-0.14996795556505021"/>
                </patternFill>
              </fill>
            </x14:dxf>
          </x14:cfRule>
          <xm:sqref>G11</xm:sqref>
        </x14:conditionalFormatting>
        <x14:conditionalFormatting xmlns:xm="http://schemas.microsoft.com/office/excel/2006/main">
          <x14:cfRule type="expression" priority="114" id="{2F9D6C6F-ABFE-D242-86E0-F0B3FAD23D87}">
            <xm:f>'SET UP'!$G$45&lt;10</xm:f>
            <x14:dxf>
              <font>
                <color theme="0" tint="-0.14996795556505021"/>
              </font>
              <fill>
                <patternFill>
                  <bgColor theme="0" tint="-0.14996795556505021"/>
                </patternFill>
              </fill>
            </x14:dxf>
          </x14:cfRule>
          <xm:sqref>H11</xm:sqref>
        </x14:conditionalFormatting>
        <x14:conditionalFormatting xmlns:xm="http://schemas.microsoft.com/office/excel/2006/main">
          <x14:cfRule type="expression" priority="97" id="{5A7E44B6-A2C4-5A4B-B13D-1896444964EE}">
            <xm:f>'SET UP'!$A$11=""</xm:f>
            <x14:dxf>
              <font>
                <color theme="0" tint="-0.14996795556505021"/>
              </font>
              <fill>
                <patternFill>
                  <bgColor theme="0" tint="-0.14996795556505021"/>
                </patternFill>
              </fill>
            </x14:dxf>
          </x14:cfRule>
          <xm:sqref>A13:J15</xm:sqref>
        </x14:conditionalFormatting>
        <x14:conditionalFormatting xmlns:xm="http://schemas.microsoft.com/office/excel/2006/main">
          <x14:cfRule type="expression" priority="111" id="{2FB5DA84-0726-B144-86A3-8781DDDB5986}">
            <xm:f>'SET UP'!$G$54&lt;1</xm:f>
            <x14:dxf>
              <font>
                <color theme="0" tint="-0.14996795556505021"/>
              </font>
              <fill>
                <patternFill>
                  <bgColor theme="0" tint="-0.14996795556505021"/>
                </patternFill>
              </fill>
            </x14:dxf>
          </x14:cfRule>
          <xm:sqref>D15</xm:sqref>
        </x14:conditionalFormatting>
        <x14:conditionalFormatting xmlns:xm="http://schemas.microsoft.com/office/excel/2006/main">
          <x14:cfRule type="expression" priority="112" id="{B0752763-98C1-8D44-AD4C-D9BA1B52CE6A}">
            <xm:f>'SET UP'!$G$54&lt;2</xm:f>
            <x14:dxf>
              <font>
                <color theme="0" tint="-0.14996795556505021"/>
              </font>
              <fill>
                <patternFill>
                  <bgColor theme="0" tint="-0.14996795556505021"/>
                </patternFill>
              </fill>
            </x14:dxf>
          </x14:cfRule>
          <xm:sqref>E15</xm:sqref>
        </x14:conditionalFormatting>
        <x14:conditionalFormatting xmlns:xm="http://schemas.microsoft.com/office/excel/2006/main">
          <x14:cfRule type="expression" priority="110" id="{EC1C4B55-8CB5-6D46-AB2A-26690928F6AE}">
            <xm:f>'SET UP'!$G$54&lt;3</xm:f>
            <x14:dxf>
              <font>
                <color theme="0" tint="-0.14996795556505021"/>
              </font>
              <fill>
                <patternFill>
                  <bgColor theme="0" tint="-0.14996795556505021"/>
                </patternFill>
              </fill>
            </x14:dxf>
          </x14:cfRule>
          <xm:sqref>F15</xm:sqref>
        </x14:conditionalFormatting>
        <x14:conditionalFormatting xmlns:xm="http://schemas.microsoft.com/office/excel/2006/main">
          <x14:cfRule type="expression" priority="109" id="{342FB00A-B363-174B-996B-D919218538C6}">
            <xm:f>'SET UP'!$G$54&lt;4</xm:f>
            <x14:dxf>
              <font>
                <color theme="0" tint="-0.14996795556505021"/>
              </font>
              <fill>
                <patternFill>
                  <bgColor theme="0" tint="-0.14996795556505021"/>
                </patternFill>
              </fill>
            </x14:dxf>
          </x14:cfRule>
          <xm:sqref>G15</xm:sqref>
        </x14:conditionalFormatting>
        <x14:conditionalFormatting xmlns:xm="http://schemas.microsoft.com/office/excel/2006/main">
          <x14:cfRule type="expression" priority="108" id="{36E4BD03-4694-8547-A585-6095FB99908B}">
            <xm:f>'SET UP'!$G$54&lt;5</xm:f>
            <x14:dxf>
              <font>
                <color theme="0" tint="-0.14996795556505021"/>
              </font>
              <fill>
                <patternFill>
                  <bgColor theme="0" tint="-0.14996795556505021"/>
                </patternFill>
              </fill>
            </x14:dxf>
          </x14:cfRule>
          <xm:sqref>H15</xm:sqref>
        </x14:conditionalFormatting>
        <x14:conditionalFormatting xmlns:xm="http://schemas.microsoft.com/office/excel/2006/main">
          <x14:cfRule type="expression" priority="107" id="{A793EDA6-1368-2B47-9B93-D86EAC39A444}">
            <xm:f>'SET UP'!$G$45&lt;1</xm:f>
            <x14:dxf>
              <font>
                <color theme="0" tint="-0.14996795556505021"/>
              </font>
              <fill>
                <patternFill>
                  <bgColor theme="0" tint="-0.14996795556505021"/>
                </patternFill>
              </fill>
            </x14:dxf>
          </x14:cfRule>
          <xm:sqref>D13</xm:sqref>
        </x14:conditionalFormatting>
        <x14:conditionalFormatting xmlns:xm="http://schemas.microsoft.com/office/excel/2006/main">
          <x14:cfRule type="expression" priority="106" id="{EB6E717C-5173-FC48-8BB3-FF6351D96044}">
            <xm:f>'SET UP'!$G$45&lt;2</xm:f>
            <x14:dxf>
              <font>
                <color theme="0" tint="-0.14996795556505021"/>
              </font>
              <fill>
                <patternFill>
                  <bgColor theme="0" tint="-0.14996795556505021"/>
                </patternFill>
              </fill>
            </x14:dxf>
          </x14:cfRule>
          <xm:sqref>E13</xm:sqref>
        </x14:conditionalFormatting>
        <x14:conditionalFormatting xmlns:xm="http://schemas.microsoft.com/office/excel/2006/main">
          <x14:cfRule type="expression" priority="105" id="{36CE4B38-C9D3-BE49-820F-43649BD366D0}">
            <xm:f>'SET UP'!$G$45&lt;3</xm:f>
            <x14:dxf>
              <font>
                <color theme="0" tint="-0.14996795556505021"/>
              </font>
              <fill>
                <patternFill>
                  <bgColor theme="0" tint="-0.14996795556505021"/>
                </patternFill>
              </fill>
            </x14:dxf>
          </x14:cfRule>
          <xm:sqref>F13</xm:sqref>
        </x14:conditionalFormatting>
        <x14:conditionalFormatting xmlns:xm="http://schemas.microsoft.com/office/excel/2006/main">
          <x14:cfRule type="expression" priority="104" id="{3C690CFB-DBC4-5B4C-9F89-3D3BED99C647}">
            <xm:f>'SET UP'!$G$45&lt;4</xm:f>
            <x14:dxf>
              <font>
                <color theme="0" tint="-0.14996795556505021"/>
              </font>
              <fill>
                <patternFill>
                  <bgColor theme="0" tint="-0.14996795556505021"/>
                </patternFill>
              </fill>
            </x14:dxf>
          </x14:cfRule>
          <xm:sqref>G13</xm:sqref>
        </x14:conditionalFormatting>
        <x14:conditionalFormatting xmlns:xm="http://schemas.microsoft.com/office/excel/2006/main">
          <x14:cfRule type="expression" priority="103" id="{107B4A31-13A1-9C44-A10D-D787ECC80126}">
            <xm:f>'SET UP'!$G$45&lt;5</xm:f>
            <x14:dxf>
              <font>
                <color theme="0" tint="-0.14996795556505021"/>
              </font>
              <fill>
                <patternFill>
                  <bgColor theme="0" tint="-0.14996795556505021"/>
                </patternFill>
              </fill>
            </x14:dxf>
          </x14:cfRule>
          <xm:sqref>H13</xm:sqref>
        </x14:conditionalFormatting>
        <x14:conditionalFormatting xmlns:xm="http://schemas.microsoft.com/office/excel/2006/main">
          <x14:cfRule type="expression" priority="102" id="{5E3ED2E1-D701-1D43-9666-AE5EE30C11A1}">
            <xm:f>'SET UP'!$G$45&lt;6</xm:f>
            <x14:dxf>
              <font>
                <color theme="0" tint="-0.14996795556505021"/>
              </font>
              <fill>
                <patternFill>
                  <bgColor theme="0" tint="-0.14996795556505021"/>
                </patternFill>
              </fill>
            </x14:dxf>
          </x14:cfRule>
          <xm:sqref>D14</xm:sqref>
        </x14:conditionalFormatting>
        <x14:conditionalFormatting xmlns:xm="http://schemas.microsoft.com/office/excel/2006/main">
          <x14:cfRule type="expression" priority="101" id="{E25CFA27-7E47-8F44-803B-6AF092E81EDF}">
            <xm:f>'SET UP'!$G$45&lt;7</xm:f>
            <x14:dxf>
              <font>
                <color theme="0" tint="-0.14996795556505021"/>
              </font>
              <fill>
                <patternFill>
                  <bgColor theme="0" tint="-0.14996795556505021"/>
                </patternFill>
              </fill>
            </x14:dxf>
          </x14:cfRule>
          <xm:sqref>E14</xm:sqref>
        </x14:conditionalFormatting>
        <x14:conditionalFormatting xmlns:xm="http://schemas.microsoft.com/office/excel/2006/main">
          <x14:cfRule type="expression" priority="100" id="{7DDC60ED-71B4-CB45-9199-4CC850E87CD4}">
            <xm:f>'SET UP'!$G$45&lt;8</xm:f>
            <x14:dxf>
              <font>
                <color theme="0" tint="-0.14996795556505021"/>
              </font>
              <fill>
                <patternFill>
                  <bgColor theme="0" tint="-0.14996795556505021"/>
                </patternFill>
              </fill>
            </x14:dxf>
          </x14:cfRule>
          <xm:sqref>F14</xm:sqref>
        </x14:conditionalFormatting>
        <x14:conditionalFormatting xmlns:xm="http://schemas.microsoft.com/office/excel/2006/main">
          <x14:cfRule type="expression" priority="99" id="{F7FA9FE8-FA06-5D4A-8654-F518F74D0977}">
            <xm:f>'SET UP'!$G$45&lt;9</xm:f>
            <x14:dxf>
              <font>
                <color theme="0" tint="-0.14996795556505021"/>
              </font>
              <fill>
                <patternFill>
                  <bgColor theme="0" tint="-0.14996795556505021"/>
                </patternFill>
              </fill>
            </x14:dxf>
          </x14:cfRule>
          <xm:sqref>G14</xm:sqref>
        </x14:conditionalFormatting>
        <x14:conditionalFormatting xmlns:xm="http://schemas.microsoft.com/office/excel/2006/main">
          <x14:cfRule type="expression" priority="98" id="{CC0C3E27-0905-474A-99E1-48D5A266F929}">
            <xm:f>'SET UP'!$G$45&lt;10</xm:f>
            <x14:dxf>
              <font>
                <color theme="0" tint="-0.14996795556505021"/>
              </font>
              <fill>
                <patternFill>
                  <bgColor theme="0" tint="-0.14996795556505021"/>
                </patternFill>
              </fill>
            </x14:dxf>
          </x14:cfRule>
          <xm:sqref>H14</xm:sqref>
        </x14:conditionalFormatting>
        <x14:conditionalFormatting xmlns:xm="http://schemas.microsoft.com/office/excel/2006/main">
          <x14:cfRule type="expression" priority="81" id="{D2CE8E36-0205-4141-9497-DB501A6099A7}">
            <xm:f>'SET UP'!$A$13=""</xm:f>
            <x14:dxf>
              <font>
                <color theme="0" tint="-0.14996795556505021"/>
              </font>
              <fill>
                <patternFill>
                  <bgColor theme="0" tint="-0.14996795556505021"/>
                </patternFill>
              </fill>
            </x14:dxf>
          </x14:cfRule>
          <xm:sqref>A16:J18</xm:sqref>
        </x14:conditionalFormatting>
        <x14:conditionalFormatting xmlns:xm="http://schemas.microsoft.com/office/excel/2006/main">
          <x14:cfRule type="expression" priority="95" id="{D2E0CADD-4829-E74D-B1D5-B00D76431149}">
            <xm:f>'SET UP'!$G$54&lt;1</xm:f>
            <x14:dxf>
              <font>
                <color theme="0" tint="-0.14996795556505021"/>
              </font>
              <fill>
                <patternFill>
                  <bgColor theme="0" tint="-0.14996795556505021"/>
                </patternFill>
              </fill>
            </x14:dxf>
          </x14:cfRule>
          <xm:sqref>D18</xm:sqref>
        </x14:conditionalFormatting>
        <x14:conditionalFormatting xmlns:xm="http://schemas.microsoft.com/office/excel/2006/main">
          <x14:cfRule type="expression" priority="96" id="{18C994EC-57DF-6E44-A975-3AD7F8C80EDB}">
            <xm:f>'SET UP'!$G$54&lt;2</xm:f>
            <x14:dxf>
              <font>
                <color theme="0" tint="-0.14996795556505021"/>
              </font>
              <fill>
                <patternFill>
                  <bgColor theme="0" tint="-0.14996795556505021"/>
                </patternFill>
              </fill>
            </x14:dxf>
          </x14:cfRule>
          <xm:sqref>E18</xm:sqref>
        </x14:conditionalFormatting>
        <x14:conditionalFormatting xmlns:xm="http://schemas.microsoft.com/office/excel/2006/main">
          <x14:cfRule type="expression" priority="94" id="{0CD93023-804A-8F4C-A5D2-F8602ADBCE82}">
            <xm:f>'SET UP'!$G$54&lt;3</xm:f>
            <x14:dxf>
              <font>
                <color theme="0" tint="-0.14996795556505021"/>
              </font>
              <fill>
                <patternFill>
                  <bgColor theme="0" tint="-0.14996795556505021"/>
                </patternFill>
              </fill>
            </x14:dxf>
          </x14:cfRule>
          <xm:sqref>F18</xm:sqref>
        </x14:conditionalFormatting>
        <x14:conditionalFormatting xmlns:xm="http://schemas.microsoft.com/office/excel/2006/main">
          <x14:cfRule type="expression" priority="93" id="{FBCFCD55-E255-0145-A12E-462B4A3DD153}">
            <xm:f>'SET UP'!$G$54&lt;4</xm:f>
            <x14:dxf>
              <font>
                <color theme="0" tint="-0.14996795556505021"/>
              </font>
              <fill>
                <patternFill>
                  <bgColor theme="0" tint="-0.14996795556505021"/>
                </patternFill>
              </fill>
            </x14:dxf>
          </x14:cfRule>
          <xm:sqref>G18</xm:sqref>
        </x14:conditionalFormatting>
        <x14:conditionalFormatting xmlns:xm="http://schemas.microsoft.com/office/excel/2006/main">
          <x14:cfRule type="expression" priority="92" id="{36A6E59B-8F04-2641-AC88-A3129691E19B}">
            <xm:f>'SET UP'!$G$54&lt;5</xm:f>
            <x14:dxf>
              <font>
                <color theme="0" tint="-0.14996795556505021"/>
              </font>
              <fill>
                <patternFill>
                  <bgColor theme="0" tint="-0.14996795556505021"/>
                </patternFill>
              </fill>
            </x14:dxf>
          </x14:cfRule>
          <xm:sqref>H18</xm:sqref>
        </x14:conditionalFormatting>
        <x14:conditionalFormatting xmlns:xm="http://schemas.microsoft.com/office/excel/2006/main">
          <x14:cfRule type="expression" priority="91" id="{84C6BF65-A609-0A4D-A5D5-FCBC11EC85F3}">
            <xm:f>'SET UP'!$G$45&lt;1</xm:f>
            <x14:dxf>
              <font>
                <color theme="0" tint="-0.14996795556505021"/>
              </font>
              <fill>
                <patternFill>
                  <bgColor theme="0" tint="-0.14996795556505021"/>
                </patternFill>
              </fill>
            </x14:dxf>
          </x14:cfRule>
          <xm:sqref>D16</xm:sqref>
        </x14:conditionalFormatting>
        <x14:conditionalFormatting xmlns:xm="http://schemas.microsoft.com/office/excel/2006/main">
          <x14:cfRule type="expression" priority="90" id="{4DFB3E16-2ECD-C749-868F-E0518913D499}">
            <xm:f>'SET UP'!$G$45&lt;2</xm:f>
            <x14:dxf>
              <font>
                <color theme="0" tint="-0.14996795556505021"/>
              </font>
              <fill>
                <patternFill>
                  <bgColor theme="0" tint="-0.14996795556505021"/>
                </patternFill>
              </fill>
            </x14:dxf>
          </x14:cfRule>
          <xm:sqref>E16</xm:sqref>
        </x14:conditionalFormatting>
        <x14:conditionalFormatting xmlns:xm="http://schemas.microsoft.com/office/excel/2006/main">
          <x14:cfRule type="expression" priority="89" id="{1BB0D81F-318A-8D4D-8FD9-C0509EE62712}">
            <xm:f>'SET UP'!$G$45&lt;3</xm:f>
            <x14:dxf>
              <font>
                <color theme="0" tint="-0.14996795556505021"/>
              </font>
              <fill>
                <patternFill>
                  <bgColor theme="0" tint="-0.14996795556505021"/>
                </patternFill>
              </fill>
            </x14:dxf>
          </x14:cfRule>
          <xm:sqref>F16</xm:sqref>
        </x14:conditionalFormatting>
        <x14:conditionalFormatting xmlns:xm="http://schemas.microsoft.com/office/excel/2006/main">
          <x14:cfRule type="expression" priority="88" id="{3504648E-6DC7-3C46-99A5-90C7FFFBC157}">
            <xm:f>'SET UP'!$G$45&lt;4</xm:f>
            <x14:dxf>
              <font>
                <color theme="0" tint="-0.14996795556505021"/>
              </font>
              <fill>
                <patternFill>
                  <bgColor theme="0" tint="-0.14996795556505021"/>
                </patternFill>
              </fill>
            </x14:dxf>
          </x14:cfRule>
          <xm:sqref>G16</xm:sqref>
        </x14:conditionalFormatting>
        <x14:conditionalFormatting xmlns:xm="http://schemas.microsoft.com/office/excel/2006/main">
          <x14:cfRule type="expression" priority="87" id="{53CAC2F4-2013-7E48-A4AF-BC7AE45A03C6}">
            <xm:f>'SET UP'!$G$45&lt;5</xm:f>
            <x14:dxf>
              <font>
                <color theme="0" tint="-0.14996795556505021"/>
              </font>
              <fill>
                <patternFill>
                  <bgColor theme="0" tint="-0.14996795556505021"/>
                </patternFill>
              </fill>
            </x14:dxf>
          </x14:cfRule>
          <xm:sqref>H16</xm:sqref>
        </x14:conditionalFormatting>
        <x14:conditionalFormatting xmlns:xm="http://schemas.microsoft.com/office/excel/2006/main">
          <x14:cfRule type="expression" priority="86" id="{79D51F69-2390-9948-ABD5-F109649170F2}">
            <xm:f>'SET UP'!$G$45&lt;6</xm:f>
            <x14:dxf>
              <font>
                <color theme="0" tint="-0.14996795556505021"/>
              </font>
              <fill>
                <patternFill>
                  <bgColor theme="0" tint="-0.14996795556505021"/>
                </patternFill>
              </fill>
            </x14:dxf>
          </x14:cfRule>
          <xm:sqref>D17</xm:sqref>
        </x14:conditionalFormatting>
        <x14:conditionalFormatting xmlns:xm="http://schemas.microsoft.com/office/excel/2006/main">
          <x14:cfRule type="expression" priority="85" id="{C2974A31-CE66-6541-AA0C-675635EA124E}">
            <xm:f>'SET UP'!$G$45&lt;7</xm:f>
            <x14:dxf>
              <font>
                <color theme="0" tint="-0.14996795556505021"/>
              </font>
              <fill>
                <patternFill>
                  <bgColor theme="0" tint="-0.14996795556505021"/>
                </patternFill>
              </fill>
            </x14:dxf>
          </x14:cfRule>
          <xm:sqref>E17</xm:sqref>
        </x14:conditionalFormatting>
        <x14:conditionalFormatting xmlns:xm="http://schemas.microsoft.com/office/excel/2006/main">
          <x14:cfRule type="expression" priority="84" id="{96193498-56B0-784C-AA44-3D69F00D2F1C}">
            <xm:f>'SET UP'!$G$45&lt;8</xm:f>
            <x14:dxf>
              <font>
                <color theme="0" tint="-0.14996795556505021"/>
              </font>
              <fill>
                <patternFill>
                  <bgColor theme="0" tint="-0.14996795556505021"/>
                </patternFill>
              </fill>
            </x14:dxf>
          </x14:cfRule>
          <xm:sqref>F17</xm:sqref>
        </x14:conditionalFormatting>
        <x14:conditionalFormatting xmlns:xm="http://schemas.microsoft.com/office/excel/2006/main">
          <x14:cfRule type="expression" priority="83" id="{FA6927B9-6BB5-2144-B309-5C23039E4E73}">
            <xm:f>'SET UP'!$G$45&lt;9</xm:f>
            <x14:dxf>
              <font>
                <color theme="0" tint="-0.14996795556505021"/>
              </font>
              <fill>
                <patternFill>
                  <bgColor theme="0" tint="-0.14996795556505021"/>
                </patternFill>
              </fill>
            </x14:dxf>
          </x14:cfRule>
          <xm:sqref>G17</xm:sqref>
        </x14:conditionalFormatting>
        <x14:conditionalFormatting xmlns:xm="http://schemas.microsoft.com/office/excel/2006/main">
          <x14:cfRule type="expression" priority="82" id="{DE3394CE-ADCC-8345-A343-82E198189247}">
            <xm:f>'SET UP'!$G$45&lt;10</xm:f>
            <x14:dxf>
              <font>
                <color theme="0" tint="-0.14996795556505021"/>
              </font>
              <fill>
                <patternFill>
                  <bgColor theme="0" tint="-0.14996795556505021"/>
                </patternFill>
              </fill>
            </x14:dxf>
          </x14:cfRule>
          <xm:sqref>H17</xm:sqref>
        </x14:conditionalFormatting>
        <x14:conditionalFormatting xmlns:xm="http://schemas.microsoft.com/office/excel/2006/main">
          <x14:cfRule type="expression" priority="65" id="{EFDB9A0E-49C3-294B-88A5-B89D21BAA437}">
            <xm:f>'SET UP'!$A$15=""</xm:f>
            <x14:dxf>
              <font>
                <color theme="0" tint="-0.14996795556505021"/>
              </font>
              <fill>
                <patternFill>
                  <bgColor theme="0" tint="-0.14996795556505021"/>
                </patternFill>
              </fill>
            </x14:dxf>
          </x14:cfRule>
          <xm:sqref>A19:J21</xm:sqref>
        </x14:conditionalFormatting>
        <x14:conditionalFormatting xmlns:xm="http://schemas.microsoft.com/office/excel/2006/main">
          <x14:cfRule type="expression" priority="79" id="{1A803973-848D-1F43-95FC-F40540321D38}">
            <xm:f>'SET UP'!$G$54&lt;1</xm:f>
            <x14:dxf>
              <font>
                <color theme="0" tint="-0.14996795556505021"/>
              </font>
              <fill>
                <patternFill>
                  <bgColor theme="0" tint="-0.14996795556505021"/>
                </patternFill>
              </fill>
            </x14:dxf>
          </x14:cfRule>
          <xm:sqref>D21</xm:sqref>
        </x14:conditionalFormatting>
        <x14:conditionalFormatting xmlns:xm="http://schemas.microsoft.com/office/excel/2006/main">
          <x14:cfRule type="expression" priority="80" id="{F066851C-9BC4-884B-B597-9DC8B5A941F6}">
            <xm:f>'SET UP'!$G$54&lt;2</xm:f>
            <x14:dxf>
              <font>
                <color theme="0" tint="-0.14996795556505021"/>
              </font>
              <fill>
                <patternFill>
                  <bgColor theme="0" tint="-0.14996795556505021"/>
                </patternFill>
              </fill>
            </x14:dxf>
          </x14:cfRule>
          <xm:sqref>E21</xm:sqref>
        </x14:conditionalFormatting>
        <x14:conditionalFormatting xmlns:xm="http://schemas.microsoft.com/office/excel/2006/main">
          <x14:cfRule type="expression" priority="78" id="{944C53EA-60F2-6947-9990-311D56F15B66}">
            <xm:f>'SET UP'!$G$54&lt;3</xm:f>
            <x14:dxf>
              <font>
                <color theme="0" tint="-0.14996795556505021"/>
              </font>
              <fill>
                <patternFill>
                  <bgColor theme="0" tint="-0.14996795556505021"/>
                </patternFill>
              </fill>
            </x14:dxf>
          </x14:cfRule>
          <xm:sqref>F21</xm:sqref>
        </x14:conditionalFormatting>
        <x14:conditionalFormatting xmlns:xm="http://schemas.microsoft.com/office/excel/2006/main">
          <x14:cfRule type="expression" priority="77" id="{8014F40F-4EF3-9B49-B059-F504FE54D03E}">
            <xm:f>'SET UP'!$G$54&lt;4</xm:f>
            <x14:dxf>
              <font>
                <color theme="0" tint="-0.14996795556505021"/>
              </font>
              <fill>
                <patternFill>
                  <bgColor theme="0" tint="-0.14996795556505021"/>
                </patternFill>
              </fill>
            </x14:dxf>
          </x14:cfRule>
          <xm:sqref>G21</xm:sqref>
        </x14:conditionalFormatting>
        <x14:conditionalFormatting xmlns:xm="http://schemas.microsoft.com/office/excel/2006/main">
          <x14:cfRule type="expression" priority="76" id="{088DE3C5-BD90-3140-B63E-142A24368E4C}">
            <xm:f>'SET UP'!$G$54&lt;5</xm:f>
            <x14:dxf>
              <font>
                <color theme="0" tint="-0.14996795556505021"/>
              </font>
              <fill>
                <patternFill>
                  <bgColor theme="0" tint="-0.14996795556505021"/>
                </patternFill>
              </fill>
            </x14:dxf>
          </x14:cfRule>
          <xm:sqref>H21</xm:sqref>
        </x14:conditionalFormatting>
        <x14:conditionalFormatting xmlns:xm="http://schemas.microsoft.com/office/excel/2006/main">
          <x14:cfRule type="expression" priority="75" id="{DACF544F-EF67-3F40-9AD8-CD7049C9B896}">
            <xm:f>'SET UP'!$G$45&lt;1</xm:f>
            <x14:dxf>
              <font>
                <color theme="0" tint="-0.14996795556505021"/>
              </font>
              <fill>
                <patternFill>
                  <bgColor theme="0" tint="-0.14996795556505021"/>
                </patternFill>
              </fill>
            </x14:dxf>
          </x14:cfRule>
          <xm:sqref>D19</xm:sqref>
        </x14:conditionalFormatting>
        <x14:conditionalFormatting xmlns:xm="http://schemas.microsoft.com/office/excel/2006/main">
          <x14:cfRule type="expression" priority="74" id="{D7795C1E-889A-1D45-9293-4FB06FF4BCDE}">
            <xm:f>'SET UP'!$G$45&lt;2</xm:f>
            <x14:dxf>
              <font>
                <color theme="0" tint="-0.14996795556505021"/>
              </font>
              <fill>
                <patternFill>
                  <bgColor theme="0" tint="-0.14996795556505021"/>
                </patternFill>
              </fill>
            </x14:dxf>
          </x14:cfRule>
          <xm:sqref>E19</xm:sqref>
        </x14:conditionalFormatting>
        <x14:conditionalFormatting xmlns:xm="http://schemas.microsoft.com/office/excel/2006/main">
          <x14:cfRule type="expression" priority="73" id="{2D98FF91-1F0E-4749-87AA-A8EB2CA34AD7}">
            <xm:f>'SET UP'!$G$45&lt;3</xm:f>
            <x14:dxf>
              <font>
                <color theme="0" tint="-0.14996795556505021"/>
              </font>
              <fill>
                <patternFill>
                  <bgColor theme="0" tint="-0.14996795556505021"/>
                </patternFill>
              </fill>
            </x14:dxf>
          </x14:cfRule>
          <xm:sqref>F19</xm:sqref>
        </x14:conditionalFormatting>
        <x14:conditionalFormatting xmlns:xm="http://schemas.microsoft.com/office/excel/2006/main">
          <x14:cfRule type="expression" priority="72" id="{61FCB535-401B-F145-AC85-F0AD4C940C62}">
            <xm:f>'SET UP'!$G$45&lt;4</xm:f>
            <x14:dxf>
              <font>
                <color theme="0" tint="-0.14996795556505021"/>
              </font>
              <fill>
                <patternFill>
                  <bgColor theme="0" tint="-0.14996795556505021"/>
                </patternFill>
              </fill>
            </x14:dxf>
          </x14:cfRule>
          <xm:sqref>G19</xm:sqref>
        </x14:conditionalFormatting>
        <x14:conditionalFormatting xmlns:xm="http://schemas.microsoft.com/office/excel/2006/main">
          <x14:cfRule type="expression" priority="71" id="{27353C39-08C5-2C45-8D90-F10CF5775400}">
            <xm:f>'SET UP'!$G$45&lt;5</xm:f>
            <x14:dxf>
              <font>
                <color theme="0" tint="-0.14996795556505021"/>
              </font>
              <fill>
                <patternFill>
                  <bgColor theme="0" tint="-0.14996795556505021"/>
                </patternFill>
              </fill>
            </x14:dxf>
          </x14:cfRule>
          <xm:sqref>H19</xm:sqref>
        </x14:conditionalFormatting>
        <x14:conditionalFormatting xmlns:xm="http://schemas.microsoft.com/office/excel/2006/main">
          <x14:cfRule type="expression" priority="70" id="{E338B2B8-856A-9949-8873-C2B2C42E5F27}">
            <xm:f>'SET UP'!$G$45&lt;6</xm:f>
            <x14:dxf>
              <font>
                <color theme="0" tint="-0.14996795556505021"/>
              </font>
              <fill>
                <patternFill>
                  <bgColor theme="0" tint="-0.14996795556505021"/>
                </patternFill>
              </fill>
            </x14:dxf>
          </x14:cfRule>
          <xm:sqref>D20</xm:sqref>
        </x14:conditionalFormatting>
        <x14:conditionalFormatting xmlns:xm="http://schemas.microsoft.com/office/excel/2006/main">
          <x14:cfRule type="expression" priority="69" id="{EAC50CB4-5BD1-8745-A372-2A344D50066B}">
            <xm:f>'SET UP'!$G$45&lt;7</xm:f>
            <x14:dxf>
              <font>
                <color theme="0" tint="-0.14996795556505021"/>
              </font>
              <fill>
                <patternFill>
                  <bgColor theme="0" tint="-0.14996795556505021"/>
                </patternFill>
              </fill>
            </x14:dxf>
          </x14:cfRule>
          <xm:sqref>E20</xm:sqref>
        </x14:conditionalFormatting>
        <x14:conditionalFormatting xmlns:xm="http://schemas.microsoft.com/office/excel/2006/main">
          <x14:cfRule type="expression" priority="68" id="{8580A3E8-01F9-3341-85A3-2CC3424B4E13}">
            <xm:f>'SET UP'!$G$45&lt;8</xm:f>
            <x14:dxf>
              <font>
                <color theme="0" tint="-0.14996795556505021"/>
              </font>
              <fill>
                <patternFill>
                  <bgColor theme="0" tint="-0.14996795556505021"/>
                </patternFill>
              </fill>
            </x14:dxf>
          </x14:cfRule>
          <xm:sqref>F20</xm:sqref>
        </x14:conditionalFormatting>
        <x14:conditionalFormatting xmlns:xm="http://schemas.microsoft.com/office/excel/2006/main">
          <x14:cfRule type="expression" priority="67" id="{4B071016-CEDB-CB43-AFD2-B406BFF70B00}">
            <xm:f>'SET UP'!$G$45&lt;9</xm:f>
            <x14:dxf>
              <font>
                <color theme="0" tint="-0.14996795556505021"/>
              </font>
              <fill>
                <patternFill>
                  <bgColor theme="0" tint="-0.14996795556505021"/>
                </patternFill>
              </fill>
            </x14:dxf>
          </x14:cfRule>
          <xm:sqref>G20</xm:sqref>
        </x14:conditionalFormatting>
        <x14:conditionalFormatting xmlns:xm="http://schemas.microsoft.com/office/excel/2006/main">
          <x14:cfRule type="expression" priority="66" id="{69DA2E59-A75A-F54B-A787-AED9F23A5A41}">
            <xm:f>'SET UP'!$G$45&lt;10</xm:f>
            <x14:dxf>
              <font>
                <color theme="0" tint="-0.14996795556505021"/>
              </font>
              <fill>
                <patternFill>
                  <bgColor theme="0" tint="-0.14996795556505021"/>
                </patternFill>
              </fill>
            </x14:dxf>
          </x14:cfRule>
          <xm:sqref>H20</xm:sqref>
        </x14:conditionalFormatting>
        <x14:conditionalFormatting xmlns:xm="http://schemas.microsoft.com/office/excel/2006/main">
          <x14:cfRule type="expression" priority="49" id="{DAEE3E8D-A970-9E4A-AB39-0D57EE2FD428}">
            <xm:f>'SET UP'!$A$17=""</xm:f>
            <x14:dxf>
              <font>
                <color theme="0" tint="-0.14996795556505021"/>
              </font>
              <fill>
                <patternFill>
                  <bgColor theme="0" tint="-0.14996795556505021"/>
                </patternFill>
              </fill>
            </x14:dxf>
          </x14:cfRule>
          <xm:sqref>A22:J24</xm:sqref>
        </x14:conditionalFormatting>
        <x14:conditionalFormatting xmlns:xm="http://schemas.microsoft.com/office/excel/2006/main">
          <x14:cfRule type="expression" priority="63" id="{D91EB88F-3FD4-8B4E-9FD8-C9288C930BF4}">
            <xm:f>'SET UP'!$G$54&lt;1</xm:f>
            <x14:dxf>
              <font>
                <color theme="0" tint="-0.14996795556505021"/>
              </font>
              <fill>
                <patternFill>
                  <bgColor theme="0" tint="-0.14996795556505021"/>
                </patternFill>
              </fill>
            </x14:dxf>
          </x14:cfRule>
          <xm:sqref>D24</xm:sqref>
        </x14:conditionalFormatting>
        <x14:conditionalFormatting xmlns:xm="http://schemas.microsoft.com/office/excel/2006/main">
          <x14:cfRule type="expression" priority="64" id="{E0EAC75B-5EA0-CB42-B4C8-5CEE415A21C2}">
            <xm:f>'SET UP'!$G$54&lt;2</xm:f>
            <x14:dxf>
              <font>
                <color theme="0" tint="-0.14996795556505021"/>
              </font>
              <fill>
                <patternFill>
                  <bgColor theme="0" tint="-0.14996795556505021"/>
                </patternFill>
              </fill>
            </x14:dxf>
          </x14:cfRule>
          <xm:sqref>E24</xm:sqref>
        </x14:conditionalFormatting>
        <x14:conditionalFormatting xmlns:xm="http://schemas.microsoft.com/office/excel/2006/main">
          <x14:cfRule type="expression" priority="62" id="{4E82BA18-9497-1041-84D6-778FFA4985A7}">
            <xm:f>'SET UP'!$G$54&lt;3</xm:f>
            <x14:dxf>
              <font>
                <color theme="0" tint="-0.14996795556505021"/>
              </font>
              <fill>
                <patternFill>
                  <bgColor theme="0" tint="-0.14996795556505021"/>
                </patternFill>
              </fill>
            </x14:dxf>
          </x14:cfRule>
          <xm:sqref>F24</xm:sqref>
        </x14:conditionalFormatting>
        <x14:conditionalFormatting xmlns:xm="http://schemas.microsoft.com/office/excel/2006/main">
          <x14:cfRule type="expression" priority="61" id="{2509BBE7-8FAC-AE4A-B8D4-A798034A2FA0}">
            <xm:f>'SET UP'!$G$54&lt;4</xm:f>
            <x14:dxf>
              <font>
                <color theme="0" tint="-0.14996795556505021"/>
              </font>
              <fill>
                <patternFill>
                  <bgColor theme="0" tint="-0.14996795556505021"/>
                </patternFill>
              </fill>
            </x14:dxf>
          </x14:cfRule>
          <xm:sqref>G24</xm:sqref>
        </x14:conditionalFormatting>
        <x14:conditionalFormatting xmlns:xm="http://schemas.microsoft.com/office/excel/2006/main">
          <x14:cfRule type="expression" priority="60" id="{EE6B1E38-6B27-1841-9439-0E978B8985DB}">
            <xm:f>'SET UP'!$G$54&lt;5</xm:f>
            <x14:dxf>
              <font>
                <color theme="0" tint="-0.14996795556505021"/>
              </font>
              <fill>
                <patternFill>
                  <bgColor theme="0" tint="-0.14996795556505021"/>
                </patternFill>
              </fill>
            </x14:dxf>
          </x14:cfRule>
          <xm:sqref>H24</xm:sqref>
        </x14:conditionalFormatting>
        <x14:conditionalFormatting xmlns:xm="http://schemas.microsoft.com/office/excel/2006/main">
          <x14:cfRule type="expression" priority="59" id="{6F20F944-3FEA-8E44-A7C5-3EAE4B03E31A}">
            <xm:f>'SET UP'!$G$45&lt;1</xm:f>
            <x14:dxf>
              <font>
                <color theme="0" tint="-0.14996795556505021"/>
              </font>
              <fill>
                <patternFill>
                  <bgColor theme="0" tint="-0.14996795556505021"/>
                </patternFill>
              </fill>
            </x14:dxf>
          </x14:cfRule>
          <xm:sqref>D22</xm:sqref>
        </x14:conditionalFormatting>
        <x14:conditionalFormatting xmlns:xm="http://schemas.microsoft.com/office/excel/2006/main">
          <x14:cfRule type="expression" priority="58" id="{35CE6E80-3CA8-764C-BD93-BE86A0D58EC7}">
            <xm:f>'SET UP'!$G$45&lt;2</xm:f>
            <x14:dxf>
              <font>
                <color theme="0" tint="-0.14996795556505021"/>
              </font>
              <fill>
                <patternFill>
                  <bgColor theme="0" tint="-0.14996795556505021"/>
                </patternFill>
              </fill>
            </x14:dxf>
          </x14:cfRule>
          <xm:sqref>E22</xm:sqref>
        </x14:conditionalFormatting>
        <x14:conditionalFormatting xmlns:xm="http://schemas.microsoft.com/office/excel/2006/main">
          <x14:cfRule type="expression" priority="57" id="{B964929E-380A-B844-B8E4-423528A02209}">
            <xm:f>'SET UP'!$G$45&lt;3</xm:f>
            <x14:dxf>
              <font>
                <color theme="0" tint="-0.14996795556505021"/>
              </font>
              <fill>
                <patternFill>
                  <bgColor theme="0" tint="-0.14996795556505021"/>
                </patternFill>
              </fill>
            </x14:dxf>
          </x14:cfRule>
          <xm:sqref>F22</xm:sqref>
        </x14:conditionalFormatting>
        <x14:conditionalFormatting xmlns:xm="http://schemas.microsoft.com/office/excel/2006/main">
          <x14:cfRule type="expression" priority="56" id="{75B490DD-1BEE-774F-9486-802A6519FE81}">
            <xm:f>'SET UP'!$G$45&lt;4</xm:f>
            <x14:dxf>
              <font>
                <color theme="0" tint="-0.14996795556505021"/>
              </font>
              <fill>
                <patternFill>
                  <bgColor theme="0" tint="-0.14996795556505021"/>
                </patternFill>
              </fill>
            </x14:dxf>
          </x14:cfRule>
          <xm:sqref>G22</xm:sqref>
        </x14:conditionalFormatting>
        <x14:conditionalFormatting xmlns:xm="http://schemas.microsoft.com/office/excel/2006/main">
          <x14:cfRule type="expression" priority="55" id="{DD98AB17-049A-F64F-9826-EF448A5BFFE7}">
            <xm:f>'SET UP'!$G$45&lt;5</xm:f>
            <x14:dxf>
              <font>
                <color theme="0" tint="-0.14996795556505021"/>
              </font>
              <fill>
                <patternFill>
                  <bgColor theme="0" tint="-0.14996795556505021"/>
                </patternFill>
              </fill>
            </x14:dxf>
          </x14:cfRule>
          <xm:sqref>H22</xm:sqref>
        </x14:conditionalFormatting>
        <x14:conditionalFormatting xmlns:xm="http://schemas.microsoft.com/office/excel/2006/main">
          <x14:cfRule type="expression" priority="54" id="{D0DD0369-3A50-1249-8E1B-EF46ABA4EA1F}">
            <xm:f>'SET UP'!$G$45&lt;6</xm:f>
            <x14:dxf>
              <font>
                <color theme="0" tint="-0.14996795556505021"/>
              </font>
              <fill>
                <patternFill>
                  <bgColor theme="0" tint="-0.14996795556505021"/>
                </patternFill>
              </fill>
            </x14:dxf>
          </x14:cfRule>
          <xm:sqref>D23</xm:sqref>
        </x14:conditionalFormatting>
        <x14:conditionalFormatting xmlns:xm="http://schemas.microsoft.com/office/excel/2006/main">
          <x14:cfRule type="expression" priority="53" id="{B85EA189-E92C-AE4E-B854-5F60DED00C72}">
            <xm:f>'SET UP'!$G$45&lt;7</xm:f>
            <x14:dxf>
              <font>
                <color theme="0" tint="-0.14996795556505021"/>
              </font>
              <fill>
                <patternFill>
                  <bgColor theme="0" tint="-0.14996795556505021"/>
                </patternFill>
              </fill>
            </x14:dxf>
          </x14:cfRule>
          <xm:sqref>E23</xm:sqref>
        </x14:conditionalFormatting>
        <x14:conditionalFormatting xmlns:xm="http://schemas.microsoft.com/office/excel/2006/main">
          <x14:cfRule type="expression" priority="52" id="{485D0D44-CE2E-6940-AE9F-E963FF4B052C}">
            <xm:f>'SET UP'!$G$45&lt;8</xm:f>
            <x14:dxf>
              <font>
                <color theme="0" tint="-0.14996795556505021"/>
              </font>
              <fill>
                <patternFill>
                  <bgColor theme="0" tint="-0.14996795556505021"/>
                </patternFill>
              </fill>
            </x14:dxf>
          </x14:cfRule>
          <xm:sqref>F23</xm:sqref>
        </x14:conditionalFormatting>
        <x14:conditionalFormatting xmlns:xm="http://schemas.microsoft.com/office/excel/2006/main">
          <x14:cfRule type="expression" priority="51" id="{DE3DAA63-9D87-994D-AB45-0FA7F155DF05}">
            <xm:f>'SET UP'!$G$45&lt;9</xm:f>
            <x14:dxf>
              <font>
                <color theme="0" tint="-0.14996795556505021"/>
              </font>
              <fill>
                <patternFill>
                  <bgColor theme="0" tint="-0.14996795556505021"/>
                </patternFill>
              </fill>
            </x14:dxf>
          </x14:cfRule>
          <xm:sqref>G23</xm:sqref>
        </x14:conditionalFormatting>
        <x14:conditionalFormatting xmlns:xm="http://schemas.microsoft.com/office/excel/2006/main">
          <x14:cfRule type="expression" priority="50" id="{A90AD580-1741-0D4F-88D8-C7DAE1600172}">
            <xm:f>'SET UP'!$G$45&lt;10</xm:f>
            <x14:dxf>
              <font>
                <color theme="0" tint="-0.14996795556505021"/>
              </font>
              <fill>
                <patternFill>
                  <bgColor theme="0" tint="-0.14996795556505021"/>
                </patternFill>
              </fill>
            </x14:dxf>
          </x14:cfRule>
          <xm:sqref>H23</xm:sqref>
        </x14:conditionalFormatting>
        <x14:conditionalFormatting xmlns:xm="http://schemas.microsoft.com/office/excel/2006/main">
          <x14:cfRule type="expression" priority="33" id="{F6DCD502-ED77-0A49-BB10-4A13E0E12BA5}">
            <xm:f>'SET UP'!$A$19=""</xm:f>
            <x14:dxf>
              <font>
                <color theme="0" tint="-0.14996795556505021"/>
              </font>
              <fill>
                <patternFill>
                  <bgColor theme="0" tint="-0.14996795556505021"/>
                </patternFill>
              </fill>
            </x14:dxf>
          </x14:cfRule>
          <xm:sqref>A25:J27</xm:sqref>
        </x14:conditionalFormatting>
        <x14:conditionalFormatting xmlns:xm="http://schemas.microsoft.com/office/excel/2006/main">
          <x14:cfRule type="expression" priority="47" id="{782B85EC-DB16-904C-AAA8-00710C7AD321}">
            <xm:f>'SET UP'!$G$54&lt;1</xm:f>
            <x14:dxf>
              <font>
                <color theme="0" tint="-0.14996795556505021"/>
              </font>
              <fill>
                <patternFill>
                  <bgColor theme="0" tint="-0.14996795556505021"/>
                </patternFill>
              </fill>
            </x14:dxf>
          </x14:cfRule>
          <xm:sqref>D27</xm:sqref>
        </x14:conditionalFormatting>
        <x14:conditionalFormatting xmlns:xm="http://schemas.microsoft.com/office/excel/2006/main">
          <x14:cfRule type="expression" priority="48" id="{C1BD98EB-7A50-CF4D-BD46-B8B9DB5BE353}">
            <xm:f>'SET UP'!$G$54&lt;2</xm:f>
            <x14:dxf>
              <font>
                <color theme="0" tint="-0.14996795556505021"/>
              </font>
              <fill>
                <patternFill>
                  <bgColor theme="0" tint="-0.14996795556505021"/>
                </patternFill>
              </fill>
            </x14:dxf>
          </x14:cfRule>
          <xm:sqref>E27</xm:sqref>
        </x14:conditionalFormatting>
        <x14:conditionalFormatting xmlns:xm="http://schemas.microsoft.com/office/excel/2006/main">
          <x14:cfRule type="expression" priority="46" id="{0D5B9A4C-9AB0-434F-A736-AB380AA2AE09}">
            <xm:f>'SET UP'!$G$54&lt;3</xm:f>
            <x14:dxf>
              <font>
                <color theme="0" tint="-0.14996795556505021"/>
              </font>
              <fill>
                <patternFill>
                  <bgColor theme="0" tint="-0.14996795556505021"/>
                </patternFill>
              </fill>
            </x14:dxf>
          </x14:cfRule>
          <xm:sqref>F27</xm:sqref>
        </x14:conditionalFormatting>
        <x14:conditionalFormatting xmlns:xm="http://schemas.microsoft.com/office/excel/2006/main">
          <x14:cfRule type="expression" priority="45" id="{982307D8-CC53-AF4C-8908-28CD2C5D27E1}">
            <xm:f>'SET UP'!$G$54&lt;4</xm:f>
            <x14:dxf>
              <font>
                <color theme="0" tint="-0.14996795556505021"/>
              </font>
              <fill>
                <patternFill>
                  <bgColor theme="0" tint="-0.14996795556505021"/>
                </patternFill>
              </fill>
            </x14:dxf>
          </x14:cfRule>
          <xm:sqref>G27</xm:sqref>
        </x14:conditionalFormatting>
        <x14:conditionalFormatting xmlns:xm="http://schemas.microsoft.com/office/excel/2006/main">
          <x14:cfRule type="expression" priority="44" id="{72D6FC53-CA7E-B84A-BC49-ADE2A8E6944D}">
            <xm:f>'SET UP'!$G$54&lt;5</xm:f>
            <x14:dxf>
              <font>
                <color theme="0" tint="-0.14996795556505021"/>
              </font>
              <fill>
                <patternFill>
                  <bgColor theme="0" tint="-0.14996795556505021"/>
                </patternFill>
              </fill>
            </x14:dxf>
          </x14:cfRule>
          <xm:sqref>H27</xm:sqref>
        </x14:conditionalFormatting>
        <x14:conditionalFormatting xmlns:xm="http://schemas.microsoft.com/office/excel/2006/main">
          <x14:cfRule type="expression" priority="43" id="{20986F10-5DBB-2241-B424-3A53A70E0F0D}">
            <xm:f>'SET UP'!$G$45&lt;1</xm:f>
            <x14:dxf>
              <font>
                <color theme="0" tint="-0.14996795556505021"/>
              </font>
              <fill>
                <patternFill>
                  <bgColor theme="0" tint="-0.14996795556505021"/>
                </patternFill>
              </fill>
            </x14:dxf>
          </x14:cfRule>
          <xm:sqref>D25</xm:sqref>
        </x14:conditionalFormatting>
        <x14:conditionalFormatting xmlns:xm="http://schemas.microsoft.com/office/excel/2006/main">
          <x14:cfRule type="expression" priority="42" id="{6D0D9A82-B3F2-2F40-88AE-0ECCD16D1EC5}">
            <xm:f>'SET UP'!$G$45&lt;2</xm:f>
            <x14:dxf>
              <font>
                <color theme="0" tint="-0.14996795556505021"/>
              </font>
              <fill>
                <patternFill>
                  <bgColor theme="0" tint="-0.14996795556505021"/>
                </patternFill>
              </fill>
            </x14:dxf>
          </x14:cfRule>
          <xm:sqref>E25</xm:sqref>
        </x14:conditionalFormatting>
        <x14:conditionalFormatting xmlns:xm="http://schemas.microsoft.com/office/excel/2006/main">
          <x14:cfRule type="expression" priority="41" id="{883DD9BE-6523-5D49-9B1D-B2C70EA32E59}">
            <xm:f>'SET UP'!$G$45&lt;3</xm:f>
            <x14:dxf>
              <font>
                <color theme="0" tint="-0.14996795556505021"/>
              </font>
              <fill>
                <patternFill>
                  <bgColor theme="0" tint="-0.14996795556505021"/>
                </patternFill>
              </fill>
            </x14:dxf>
          </x14:cfRule>
          <xm:sqref>F25</xm:sqref>
        </x14:conditionalFormatting>
        <x14:conditionalFormatting xmlns:xm="http://schemas.microsoft.com/office/excel/2006/main">
          <x14:cfRule type="expression" priority="40" id="{0E382C65-A852-4C46-808B-DE948A80F256}">
            <xm:f>'SET UP'!$G$45&lt;4</xm:f>
            <x14:dxf>
              <font>
                <color theme="0" tint="-0.14996795556505021"/>
              </font>
              <fill>
                <patternFill>
                  <bgColor theme="0" tint="-0.14996795556505021"/>
                </patternFill>
              </fill>
            </x14:dxf>
          </x14:cfRule>
          <xm:sqref>G25</xm:sqref>
        </x14:conditionalFormatting>
        <x14:conditionalFormatting xmlns:xm="http://schemas.microsoft.com/office/excel/2006/main">
          <x14:cfRule type="expression" priority="39" id="{DCF42FC5-8FD8-D54E-95C2-FEE53D78F83B}">
            <xm:f>'SET UP'!$G$45&lt;5</xm:f>
            <x14:dxf>
              <font>
                <color theme="0" tint="-0.14996795556505021"/>
              </font>
              <fill>
                <patternFill>
                  <bgColor theme="0" tint="-0.14996795556505021"/>
                </patternFill>
              </fill>
            </x14:dxf>
          </x14:cfRule>
          <xm:sqref>H25</xm:sqref>
        </x14:conditionalFormatting>
        <x14:conditionalFormatting xmlns:xm="http://schemas.microsoft.com/office/excel/2006/main">
          <x14:cfRule type="expression" priority="38" id="{5040B8B7-132C-3244-B0A5-D5D6D5D7AEB7}">
            <xm:f>'SET UP'!$G$45&lt;6</xm:f>
            <x14:dxf>
              <font>
                <color theme="0" tint="-0.14996795556505021"/>
              </font>
              <fill>
                <patternFill>
                  <bgColor theme="0" tint="-0.14996795556505021"/>
                </patternFill>
              </fill>
            </x14:dxf>
          </x14:cfRule>
          <xm:sqref>D26</xm:sqref>
        </x14:conditionalFormatting>
        <x14:conditionalFormatting xmlns:xm="http://schemas.microsoft.com/office/excel/2006/main">
          <x14:cfRule type="expression" priority="37" id="{8F5D960F-07BD-1D48-946E-CE702C4C4E34}">
            <xm:f>'SET UP'!$G$45&lt;7</xm:f>
            <x14:dxf>
              <font>
                <color theme="0" tint="-0.14996795556505021"/>
              </font>
              <fill>
                <patternFill>
                  <bgColor theme="0" tint="-0.14996795556505021"/>
                </patternFill>
              </fill>
            </x14:dxf>
          </x14:cfRule>
          <xm:sqref>E26</xm:sqref>
        </x14:conditionalFormatting>
        <x14:conditionalFormatting xmlns:xm="http://schemas.microsoft.com/office/excel/2006/main">
          <x14:cfRule type="expression" priority="36" id="{F451C2A9-9125-3D40-A9C4-0CB9BF681C62}">
            <xm:f>'SET UP'!$G$45&lt;8</xm:f>
            <x14:dxf>
              <font>
                <color theme="0" tint="-0.14996795556505021"/>
              </font>
              <fill>
                <patternFill>
                  <bgColor theme="0" tint="-0.14996795556505021"/>
                </patternFill>
              </fill>
            </x14:dxf>
          </x14:cfRule>
          <xm:sqref>F26</xm:sqref>
        </x14:conditionalFormatting>
        <x14:conditionalFormatting xmlns:xm="http://schemas.microsoft.com/office/excel/2006/main">
          <x14:cfRule type="expression" priority="35" id="{02D511D9-29B2-BC41-B8B5-B20AE3B4AAC6}">
            <xm:f>'SET UP'!$G$45&lt;9</xm:f>
            <x14:dxf>
              <font>
                <color theme="0" tint="-0.14996795556505021"/>
              </font>
              <fill>
                <patternFill>
                  <bgColor theme="0" tint="-0.14996795556505021"/>
                </patternFill>
              </fill>
            </x14:dxf>
          </x14:cfRule>
          <xm:sqref>G26</xm:sqref>
        </x14:conditionalFormatting>
        <x14:conditionalFormatting xmlns:xm="http://schemas.microsoft.com/office/excel/2006/main">
          <x14:cfRule type="expression" priority="34" id="{C0EA13DE-8F4D-AA48-B17A-4A75EF889C05}">
            <xm:f>'SET UP'!$G$45&lt;10</xm:f>
            <x14:dxf>
              <font>
                <color theme="0" tint="-0.14996795556505021"/>
              </font>
              <fill>
                <patternFill>
                  <bgColor theme="0" tint="-0.14996795556505021"/>
                </patternFill>
              </fill>
            </x14:dxf>
          </x14:cfRule>
          <xm:sqref>H26</xm:sqref>
        </x14:conditionalFormatting>
        <x14:conditionalFormatting xmlns:xm="http://schemas.microsoft.com/office/excel/2006/main">
          <x14:cfRule type="expression" priority="17" id="{9FA1D80C-C7AF-F34C-991E-4295C1D445FF}">
            <xm:f>'SET UP'!$A$21=""</xm:f>
            <x14:dxf>
              <font>
                <color theme="0" tint="-0.14996795556505021"/>
              </font>
              <fill>
                <patternFill>
                  <bgColor theme="0" tint="-0.14996795556505021"/>
                </patternFill>
              </fill>
            </x14:dxf>
          </x14:cfRule>
          <xm:sqref>A28:J30</xm:sqref>
        </x14:conditionalFormatting>
        <x14:conditionalFormatting xmlns:xm="http://schemas.microsoft.com/office/excel/2006/main">
          <x14:cfRule type="expression" priority="31" id="{AB265C28-378D-4348-80EC-68BC242A403D}">
            <xm:f>'SET UP'!$G$54&lt;1</xm:f>
            <x14:dxf>
              <font>
                <color theme="0" tint="-0.14996795556505021"/>
              </font>
              <fill>
                <patternFill>
                  <bgColor theme="0" tint="-0.14996795556505021"/>
                </patternFill>
              </fill>
            </x14:dxf>
          </x14:cfRule>
          <xm:sqref>D30</xm:sqref>
        </x14:conditionalFormatting>
        <x14:conditionalFormatting xmlns:xm="http://schemas.microsoft.com/office/excel/2006/main">
          <x14:cfRule type="expression" priority="32" id="{02643B5B-C544-C24D-A7BE-E8F11E03BFB3}">
            <xm:f>'SET UP'!$G$54&lt;2</xm:f>
            <x14:dxf>
              <font>
                <color theme="0" tint="-0.14996795556505021"/>
              </font>
              <fill>
                <patternFill>
                  <bgColor theme="0" tint="-0.14996795556505021"/>
                </patternFill>
              </fill>
            </x14:dxf>
          </x14:cfRule>
          <xm:sqref>E30</xm:sqref>
        </x14:conditionalFormatting>
        <x14:conditionalFormatting xmlns:xm="http://schemas.microsoft.com/office/excel/2006/main">
          <x14:cfRule type="expression" priority="30" id="{B05EDEDE-AD06-A84C-BF45-F151E940B7ED}">
            <xm:f>'SET UP'!$G$54&lt;3</xm:f>
            <x14:dxf>
              <font>
                <color theme="0" tint="-0.14996795556505021"/>
              </font>
              <fill>
                <patternFill>
                  <bgColor theme="0" tint="-0.14996795556505021"/>
                </patternFill>
              </fill>
            </x14:dxf>
          </x14:cfRule>
          <xm:sqref>F30</xm:sqref>
        </x14:conditionalFormatting>
        <x14:conditionalFormatting xmlns:xm="http://schemas.microsoft.com/office/excel/2006/main">
          <x14:cfRule type="expression" priority="29" id="{EFE9B955-3EB8-1648-97A0-C364A6C79F00}">
            <xm:f>'SET UP'!$G$54&lt;4</xm:f>
            <x14:dxf>
              <font>
                <color theme="0" tint="-0.14996795556505021"/>
              </font>
              <fill>
                <patternFill>
                  <bgColor theme="0" tint="-0.14996795556505021"/>
                </patternFill>
              </fill>
            </x14:dxf>
          </x14:cfRule>
          <xm:sqref>G30</xm:sqref>
        </x14:conditionalFormatting>
        <x14:conditionalFormatting xmlns:xm="http://schemas.microsoft.com/office/excel/2006/main">
          <x14:cfRule type="expression" priority="28" id="{CF774D50-1B67-D841-82BF-EAE37D8A3F43}">
            <xm:f>'SET UP'!$G$54&lt;5</xm:f>
            <x14:dxf>
              <font>
                <color theme="0" tint="-0.14996795556505021"/>
              </font>
              <fill>
                <patternFill>
                  <bgColor theme="0" tint="-0.14996795556505021"/>
                </patternFill>
              </fill>
            </x14:dxf>
          </x14:cfRule>
          <xm:sqref>H30</xm:sqref>
        </x14:conditionalFormatting>
        <x14:conditionalFormatting xmlns:xm="http://schemas.microsoft.com/office/excel/2006/main">
          <x14:cfRule type="expression" priority="27" id="{5F77BDBD-9637-B94D-A04E-EF5A94BADDD5}">
            <xm:f>'SET UP'!$G$45&lt;1</xm:f>
            <x14:dxf>
              <font>
                <color theme="0" tint="-0.14996795556505021"/>
              </font>
              <fill>
                <patternFill>
                  <bgColor theme="0" tint="-0.14996795556505021"/>
                </patternFill>
              </fill>
            </x14:dxf>
          </x14:cfRule>
          <xm:sqref>D28</xm:sqref>
        </x14:conditionalFormatting>
        <x14:conditionalFormatting xmlns:xm="http://schemas.microsoft.com/office/excel/2006/main">
          <x14:cfRule type="expression" priority="26" id="{1F31BCC2-FCF7-4B42-AC15-254022BE85D6}">
            <xm:f>'SET UP'!$G$45&lt;2</xm:f>
            <x14:dxf>
              <font>
                <color theme="0" tint="-0.14996795556505021"/>
              </font>
              <fill>
                <patternFill>
                  <bgColor theme="0" tint="-0.14996795556505021"/>
                </patternFill>
              </fill>
            </x14:dxf>
          </x14:cfRule>
          <xm:sqref>E28</xm:sqref>
        </x14:conditionalFormatting>
        <x14:conditionalFormatting xmlns:xm="http://schemas.microsoft.com/office/excel/2006/main">
          <x14:cfRule type="expression" priority="25" id="{BDC2CE62-671E-D741-8C32-4425376848D1}">
            <xm:f>'SET UP'!$G$45&lt;3</xm:f>
            <x14:dxf>
              <font>
                <color theme="0" tint="-0.14996795556505021"/>
              </font>
              <fill>
                <patternFill>
                  <bgColor theme="0" tint="-0.14996795556505021"/>
                </patternFill>
              </fill>
            </x14:dxf>
          </x14:cfRule>
          <xm:sqref>F28</xm:sqref>
        </x14:conditionalFormatting>
        <x14:conditionalFormatting xmlns:xm="http://schemas.microsoft.com/office/excel/2006/main">
          <x14:cfRule type="expression" priority="24" id="{5CA40730-2D0D-0D4F-9548-0DA2732E8FE8}">
            <xm:f>'SET UP'!$G$45&lt;4</xm:f>
            <x14:dxf>
              <font>
                <color theme="0" tint="-0.14996795556505021"/>
              </font>
              <fill>
                <patternFill>
                  <bgColor theme="0" tint="-0.14996795556505021"/>
                </patternFill>
              </fill>
            </x14:dxf>
          </x14:cfRule>
          <xm:sqref>G28</xm:sqref>
        </x14:conditionalFormatting>
        <x14:conditionalFormatting xmlns:xm="http://schemas.microsoft.com/office/excel/2006/main">
          <x14:cfRule type="expression" priority="23" id="{8D67618D-683E-1840-810D-4B56495CD56C}">
            <xm:f>'SET UP'!$G$45&lt;5</xm:f>
            <x14:dxf>
              <font>
                <color theme="0" tint="-0.14996795556505021"/>
              </font>
              <fill>
                <patternFill>
                  <bgColor theme="0" tint="-0.14996795556505021"/>
                </patternFill>
              </fill>
            </x14:dxf>
          </x14:cfRule>
          <xm:sqref>H28</xm:sqref>
        </x14:conditionalFormatting>
        <x14:conditionalFormatting xmlns:xm="http://schemas.microsoft.com/office/excel/2006/main">
          <x14:cfRule type="expression" priority="22" id="{C8E20DD2-3921-944E-A58D-5F42C3DCA24A}">
            <xm:f>'SET UP'!$G$45&lt;6</xm:f>
            <x14:dxf>
              <font>
                <color theme="0" tint="-0.14996795556505021"/>
              </font>
              <fill>
                <patternFill>
                  <bgColor theme="0" tint="-0.14996795556505021"/>
                </patternFill>
              </fill>
            </x14:dxf>
          </x14:cfRule>
          <xm:sqref>D29</xm:sqref>
        </x14:conditionalFormatting>
        <x14:conditionalFormatting xmlns:xm="http://schemas.microsoft.com/office/excel/2006/main">
          <x14:cfRule type="expression" priority="21" id="{BF4FE256-88D1-894B-8DCA-B7CD2C8F2D90}">
            <xm:f>'SET UP'!$G$45&lt;7</xm:f>
            <x14:dxf>
              <font>
                <color theme="0" tint="-0.14996795556505021"/>
              </font>
              <fill>
                <patternFill>
                  <bgColor theme="0" tint="-0.14996795556505021"/>
                </patternFill>
              </fill>
            </x14:dxf>
          </x14:cfRule>
          <xm:sqref>E29</xm:sqref>
        </x14:conditionalFormatting>
        <x14:conditionalFormatting xmlns:xm="http://schemas.microsoft.com/office/excel/2006/main">
          <x14:cfRule type="expression" priority="20" id="{10CAB127-5654-064C-B26C-B97AD6DBD070}">
            <xm:f>'SET UP'!$G$45&lt;8</xm:f>
            <x14:dxf>
              <font>
                <color theme="0" tint="-0.14996795556505021"/>
              </font>
              <fill>
                <patternFill>
                  <bgColor theme="0" tint="-0.14996795556505021"/>
                </patternFill>
              </fill>
            </x14:dxf>
          </x14:cfRule>
          <xm:sqref>F29</xm:sqref>
        </x14:conditionalFormatting>
        <x14:conditionalFormatting xmlns:xm="http://schemas.microsoft.com/office/excel/2006/main">
          <x14:cfRule type="expression" priority="19" id="{DF3A8B1A-1C93-5241-94A5-22B35EDFBF97}">
            <xm:f>'SET UP'!$G$45&lt;9</xm:f>
            <x14:dxf>
              <font>
                <color theme="0" tint="-0.14996795556505021"/>
              </font>
              <fill>
                <patternFill>
                  <bgColor theme="0" tint="-0.14996795556505021"/>
                </patternFill>
              </fill>
            </x14:dxf>
          </x14:cfRule>
          <xm:sqref>G29</xm:sqref>
        </x14:conditionalFormatting>
        <x14:conditionalFormatting xmlns:xm="http://schemas.microsoft.com/office/excel/2006/main">
          <x14:cfRule type="expression" priority="18" id="{6A4EC8F1-E798-624F-A546-9390B7574A36}">
            <xm:f>'SET UP'!$G$45&lt;10</xm:f>
            <x14:dxf>
              <font>
                <color theme="0" tint="-0.14996795556505021"/>
              </font>
              <fill>
                <patternFill>
                  <bgColor theme="0" tint="-0.14996795556505021"/>
                </patternFill>
              </fill>
            </x14:dxf>
          </x14:cfRule>
          <xm:sqref>H29</xm:sqref>
        </x14:conditionalFormatting>
        <x14:conditionalFormatting xmlns:xm="http://schemas.microsoft.com/office/excel/2006/main">
          <x14:cfRule type="expression" priority="1" id="{BF5761CC-7B0E-7845-87FD-7D08BF47E65C}">
            <xm:f>'SET UP'!$A$23=""</xm:f>
            <x14:dxf>
              <font>
                <color theme="0" tint="-0.14996795556505021"/>
              </font>
              <fill>
                <patternFill>
                  <bgColor theme="0" tint="-0.14996795556505021"/>
                </patternFill>
              </fill>
            </x14:dxf>
          </x14:cfRule>
          <xm:sqref>A31:J33</xm:sqref>
        </x14:conditionalFormatting>
        <x14:conditionalFormatting xmlns:xm="http://schemas.microsoft.com/office/excel/2006/main">
          <x14:cfRule type="expression" priority="15" id="{3740A3FC-3FCD-274B-9BF5-ABCEB1DE4BFA}">
            <xm:f>'SET UP'!$G$54&lt;1</xm:f>
            <x14:dxf>
              <font>
                <color theme="0" tint="-0.14996795556505021"/>
              </font>
              <fill>
                <patternFill>
                  <bgColor theme="0" tint="-0.14996795556505021"/>
                </patternFill>
              </fill>
            </x14:dxf>
          </x14:cfRule>
          <xm:sqref>D33</xm:sqref>
        </x14:conditionalFormatting>
        <x14:conditionalFormatting xmlns:xm="http://schemas.microsoft.com/office/excel/2006/main">
          <x14:cfRule type="expression" priority="16" id="{5B4432FB-6374-604D-BDF2-83ACDE7C4ED5}">
            <xm:f>'SET UP'!$G$54&lt;2</xm:f>
            <x14:dxf>
              <font>
                <color theme="0" tint="-0.14996795556505021"/>
              </font>
              <fill>
                <patternFill>
                  <bgColor theme="0" tint="-0.14996795556505021"/>
                </patternFill>
              </fill>
            </x14:dxf>
          </x14:cfRule>
          <xm:sqref>E33</xm:sqref>
        </x14:conditionalFormatting>
        <x14:conditionalFormatting xmlns:xm="http://schemas.microsoft.com/office/excel/2006/main">
          <x14:cfRule type="expression" priority="14" id="{632E1E08-FCFF-AB48-BFC6-45A95598F1A4}">
            <xm:f>'SET UP'!$G$54&lt;3</xm:f>
            <x14:dxf>
              <font>
                <color theme="0" tint="-0.14996795556505021"/>
              </font>
              <fill>
                <patternFill>
                  <bgColor theme="0" tint="-0.14996795556505021"/>
                </patternFill>
              </fill>
            </x14:dxf>
          </x14:cfRule>
          <xm:sqref>F33</xm:sqref>
        </x14:conditionalFormatting>
        <x14:conditionalFormatting xmlns:xm="http://schemas.microsoft.com/office/excel/2006/main">
          <x14:cfRule type="expression" priority="13" id="{FAA69789-4B57-784F-8DD8-92557DDF30BA}">
            <xm:f>'SET UP'!$G$54&lt;4</xm:f>
            <x14:dxf>
              <font>
                <color theme="0" tint="-0.14996795556505021"/>
              </font>
              <fill>
                <patternFill>
                  <bgColor theme="0" tint="-0.14996795556505021"/>
                </patternFill>
              </fill>
            </x14:dxf>
          </x14:cfRule>
          <xm:sqref>G33</xm:sqref>
        </x14:conditionalFormatting>
        <x14:conditionalFormatting xmlns:xm="http://schemas.microsoft.com/office/excel/2006/main">
          <x14:cfRule type="expression" priority="12" id="{9E7B4F9F-8A1B-1147-BE41-2B579E5D7ED2}">
            <xm:f>'SET UP'!$G$54&lt;5</xm:f>
            <x14:dxf>
              <font>
                <color theme="0" tint="-0.14996795556505021"/>
              </font>
              <fill>
                <patternFill>
                  <bgColor theme="0" tint="-0.14996795556505021"/>
                </patternFill>
              </fill>
            </x14:dxf>
          </x14:cfRule>
          <xm:sqref>H33</xm:sqref>
        </x14:conditionalFormatting>
        <x14:conditionalFormatting xmlns:xm="http://schemas.microsoft.com/office/excel/2006/main">
          <x14:cfRule type="expression" priority="11" id="{024AC9ED-53B5-D941-8277-2AD5C43429DC}">
            <xm:f>'SET UP'!$G$45&lt;1</xm:f>
            <x14:dxf>
              <font>
                <color theme="0" tint="-0.14996795556505021"/>
              </font>
              <fill>
                <patternFill>
                  <bgColor theme="0" tint="-0.14996795556505021"/>
                </patternFill>
              </fill>
            </x14:dxf>
          </x14:cfRule>
          <xm:sqref>D31</xm:sqref>
        </x14:conditionalFormatting>
        <x14:conditionalFormatting xmlns:xm="http://schemas.microsoft.com/office/excel/2006/main">
          <x14:cfRule type="expression" priority="10" id="{C16DCA64-6D23-514D-9317-E07804FED48C}">
            <xm:f>'SET UP'!$G$45&lt;2</xm:f>
            <x14:dxf>
              <font>
                <color theme="0" tint="-0.14996795556505021"/>
              </font>
              <fill>
                <patternFill>
                  <bgColor theme="0" tint="-0.14996795556505021"/>
                </patternFill>
              </fill>
            </x14:dxf>
          </x14:cfRule>
          <xm:sqref>E31</xm:sqref>
        </x14:conditionalFormatting>
        <x14:conditionalFormatting xmlns:xm="http://schemas.microsoft.com/office/excel/2006/main">
          <x14:cfRule type="expression" priority="9" id="{B62365D7-BFF6-F649-AB15-C987F2066491}">
            <xm:f>'SET UP'!$G$45&lt;3</xm:f>
            <x14:dxf>
              <font>
                <color theme="0" tint="-0.14996795556505021"/>
              </font>
              <fill>
                <patternFill>
                  <bgColor theme="0" tint="-0.14996795556505021"/>
                </patternFill>
              </fill>
            </x14:dxf>
          </x14:cfRule>
          <xm:sqref>F31</xm:sqref>
        </x14:conditionalFormatting>
        <x14:conditionalFormatting xmlns:xm="http://schemas.microsoft.com/office/excel/2006/main">
          <x14:cfRule type="expression" priority="8" id="{6E1BCE96-F4B4-BC4A-A9FD-1EABFE1FA2B6}">
            <xm:f>'SET UP'!$G$45&lt;4</xm:f>
            <x14:dxf>
              <font>
                <color theme="0" tint="-0.14996795556505021"/>
              </font>
              <fill>
                <patternFill>
                  <bgColor theme="0" tint="-0.14996795556505021"/>
                </patternFill>
              </fill>
            </x14:dxf>
          </x14:cfRule>
          <xm:sqref>G31</xm:sqref>
        </x14:conditionalFormatting>
        <x14:conditionalFormatting xmlns:xm="http://schemas.microsoft.com/office/excel/2006/main">
          <x14:cfRule type="expression" priority="7" id="{F2743FC3-07B7-7C49-8BBC-CB3C2EC66F82}">
            <xm:f>'SET UP'!$G$45&lt;5</xm:f>
            <x14:dxf>
              <font>
                <color theme="0" tint="-0.14996795556505021"/>
              </font>
              <fill>
                <patternFill>
                  <bgColor theme="0" tint="-0.14996795556505021"/>
                </patternFill>
              </fill>
            </x14:dxf>
          </x14:cfRule>
          <xm:sqref>H31</xm:sqref>
        </x14:conditionalFormatting>
        <x14:conditionalFormatting xmlns:xm="http://schemas.microsoft.com/office/excel/2006/main">
          <x14:cfRule type="expression" priority="6" id="{E8F3BD78-2B0C-D848-91B0-735229D80CD3}">
            <xm:f>'SET UP'!$G$45&lt;6</xm:f>
            <x14:dxf>
              <font>
                <color theme="0" tint="-0.14996795556505021"/>
              </font>
              <fill>
                <patternFill>
                  <bgColor theme="0" tint="-0.14996795556505021"/>
                </patternFill>
              </fill>
            </x14:dxf>
          </x14:cfRule>
          <xm:sqref>D32</xm:sqref>
        </x14:conditionalFormatting>
        <x14:conditionalFormatting xmlns:xm="http://schemas.microsoft.com/office/excel/2006/main">
          <x14:cfRule type="expression" priority="5" id="{6CFDE4AE-9CD7-D34F-8251-C0F5451E4BDB}">
            <xm:f>'SET UP'!$G$45&lt;7</xm:f>
            <x14:dxf>
              <font>
                <color theme="0" tint="-0.14996795556505021"/>
              </font>
              <fill>
                <patternFill>
                  <bgColor theme="0" tint="-0.14996795556505021"/>
                </patternFill>
              </fill>
            </x14:dxf>
          </x14:cfRule>
          <xm:sqref>E32</xm:sqref>
        </x14:conditionalFormatting>
        <x14:conditionalFormatting xmlns:xm="http://schemas.microsoft.com/office/excel/2006/main">
          <x14:cfRule type="expression" priority="4" id="{291A83FE-B42A-4C4F-B431-626365641685}">
            <xm:f>'SET UP'!$G$45&lt;8</xm:f>
            <x14:dxf>
              <font>
                <color theme="0" tint="-0.14996795556505021"/>
              </font>
              <fill>
                <patternFill>
                  <bgColor theme="0" tint="-0.14996795556505021"/>
                </patternFill>
              </fill>
            </x14:dxf>
          </x14:cfRule>
          <xm:sqref>F32</xm:sqref>
        </x14:conditionalFormatting>
        <x14:conditionalFormatting xmlns:xm="http://schemas.microsoft.com/office/excel/2006/main">
          <x14:cfRule type="expression" priority="3" id="{93F72871-28EB-2C4C-A316-101746DE9BE1}">
            <xm:f>'SET UP'!$G$45&lt;9</xm:f>
            <x14:dxf>
              <font>
                <color theme="0" tint="-0.14996795556505021"/>
              </font>
              <fill>
                <patternFill>
                  <bgColor theme="0" tint="-0.14996795556505021"/>
                </patternFill>
              </fill>
            </x14:dxf>
          </x14:cfRule>
          <xm:sqref>G32</xm:sqref>
        </x14:conditionalFormatting>
        <x14:conditionalFormatting xmlns:xm="http://schemas.microsoft.com/office/excel/2006/main">
          <x14:cfRule type="expression" priority="2" id="{75DFB41F-F748-A74C-A6E6-DA180D5C3632}">
            <xm:f>'SET UP'!$G$45&lt;10</xm:f>
            <x14:dxf>
              <font>
                <color theme="0" tint="-0.14996795556505021"/>
              </font>
              <fill>
                <patternFill>
                  <bgColor theme="0" tint="-0.14996795556505021"/>
                </patternFill>
              </fill>
            </x14:dxf>
          </x14:cfRule>
          <xm:sqref>H32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048576"/>
  <sheetViews>
    <sheetView tabSelected="1" topLeftCell="A14" zoomScaleNormal="100" workbookViewId="0">
      <selection activeCell="L36" sqref="L36"/>
    </sheetView>
  </sheetViews>
  <sheetFormatPr defaultColWidth="8.7109375" defaultRowHeight="15"/>
  <cols>
    <col min="1" max="1" width="33.140625" customWidth="1"/>
    <col min="2" max="2" width="9.28515625" customWidth="1"/>
    <col min="3" max="3" width="11.42578125" customWidth="1"/>
    <col min="4" max="11" width="6.7109375" customWidth="1"/>
    <col min="12" max="12" width="10.28515625" style="13" customWidth="1"/>
  </cols>
  <sheetData>
    <row r="1" spans="1:22" ht="49.9" customHeight="1">
      <c r="A1" s="354" t="str">
        <f>'SET UP'!A1</f>
        <v>INTERVIEW
Superintendent's Planning Room
November 13, 2018</v>
      </c>
      <c r="B1" s="355"/>
      <c r="C1" s="355"/>
      <c r="D1" s="355"/>
      <c r="E1" s="355"/>
      <c r="F1" s="355"/>
      <c r="G1" s="355"/>
      <c r="H1" s="355"/>
      <c r="I1" s="355"/>
      <c r="J1" s="355"/>
      <c r="K1" s="356"/>
      <c r="L1" s="352" t="s">
        <v>53</v>
      </c>
      <c r="M1" s="2"/>
      <c r="N1" s="2"/>
      <c r="O1" s="2"/>
      <c r="P1" s="2"/>
      <c r="Q1" s="2"/>
      <c r="R1" s="2"/>
      <c r="S1" s="2"/>
      <c r="T1" s="2"/>
      <c r="U1" s="2"/>
      <c r="V1" s="2"/>
    </row>
    <row r="2" spans="1:22" ht="76.900000000000006" customHeight="1">
      <c r="A2" s="357"/>
      <c r="B2" s="358"/>
      <c r="C2" s="358"/>
      <c r="D2" s="358"/>
      <c r="E2" s="358"/>
      <c r="F2" s="358"/>
      <c r="G2" s="358"/>
      <c r="H2" s="358"/>
      <c r="I2" s="358"/>
      <c r="J2" s="358"/>
      <c r="K2" s="359"/>
      <c r="L2" s="353"/>
      <c r="M2" s="2"/>
      <c r="N2" s="2"/>
      <c r="O2" s="2"/>
      <c r="P2" s="2"/>
      <c r="Q2" s="2"/>
      <c r="R2" s="2"/>
      <c r="S2" s="2"/>
      <c r="T2" s="2"/>
      <c r="U2" s="2"/>
      <c r="V2" s="2"/>
    </row>
    <row r="3" spans="1:22" s="1" customFormat="1" ht="16.149999999999999" customHeight="1" thickBot="1">
      <c r="A3" s="36" t="s">
        <v>0</v>
      </c>
      <c r="B3" s="83" t="str">
        <f>'SET UP'!A55</f>
        <v>ACUMEN</v>
      </c>
      <c r="C3" s="35" t="s">
        <v>51</v>
      </c>
      <c r="D3" s="7" t="s">
        <v>1</v>
      </c>
      <c r="E3" s="7" t="s">
        <v>19</v>
      </c>
      <c r="F3" s="7" t="s">
        <v>20</v>
      </c>
      <c r="G3" s="7" t="s">
        <v>21</v>
      </c>
      <c r="H3" s="7" t="s">
        <v>22</v>
      </c>
      <c r="I3" s="7" t="s">
        <v>23</v>
      </c>
      <c r="J3" s="7" t="s">
        <v>24</v>
      </c>
      <c r="K3" s="8" t="s">
        <v>42</v>
      </c>
      <c r="L3" s="353"/>
      <c r="M3" s="15"/>
      <c r="N3" s="15"/>
      <c r="O3" s="15"/>
      <c r="P3" s="15"/>
      <c r="Q3" s="15"/>
      <c r="R3" s="15"/>
      <c r="S3" s="15"/>
      <c r="T3" s="15"/>
      <c r="U3" s="15"/>
      <c r="V3" s="15"/>
    </row>
    <row r="4" spans="1:22" ht="16.899999999999999" customHeight="1" thickTop="1" thickBot="1">
      <c r="A4" s="330" t="str">
        <f>'SET UP'!$A5</f>
        <v>Applicant # 1</v>
      </c>
      <c r="B4" s="360">
        <f>A!I4+B!I4+'C'!I4+D!I4+E!I4+F!I4+G!I4</f>
        <v>0</v>
      </c>
      <c r="C4" s="311"/>
      <c r="D4" s="312"/>
      <c r="E4" s="312"/>
      <c r="F4" s="312"/>
      <c r="G4" s="312"/>
      <c r="H4" s="312"/>
      <c r="I4" s="312"/>
      <c r="J4" s="312"/>
      <c r="K4" s="313"/>
      <c r="L4" s="78">
        <f>(K6+K5)/(('SET UP'!$G$45+'SET UP'!$G$54)*'SET UP'!$G$42)</f>
        <v>0</v>
      </c>
      <c r="M4" s="2"/>
      <c r="N4" s="334" t="str">
        <f>'SET UP'!I20</f>
        <v>** Note: 
Only cells for applicant(s) and questions that are applicable should contain any values.
DELETE any values that should not be considered for calculations.</v>
      </c>
      <c r="O4" s="335"/>
      <c r="P4" s="335"/>
      <c r="Q4" s="335"/>
      <c r="R4" s="335"/>
      <c r="S4" s="335"/>
      <c r="T4" s="336"/>
      <c r="U4" s="2"/>
      <c r="V4" s="2"/>
    </row>
    <row r="5" spans="1:22" ht="16.5" thickBot="1">
      <c r="A5" s="331"/>
      <c r="B5" s="361"/>
      <c r="C5" s="40" t="str">
        <f>'SET UP'!A$44</f>
        <v>BEHAVIOR</v>
      </c>
      <c r="D5" s="37">
        <f>A!K4</f>
        <v>0</v>
      </c>
      <c r="E5" s="37">
        <f>B!K4</f>
        <v>0</v>
      </c>
      <c r="F5" s="37">
        <f>'C'!K4</f>
        <v>0</v>
      </c>
      <c r="G5" s="37">
        <f>D!K4</f>
        <v>0</v>
      </c>
      <c r="H5" s="37">
        <f>E!K4</f>
        <v>0</v>
      </c>
      <c r="I5" s="37">
        <f>F!K4</f>
        <v>0</v>
      </c>
      <c r="J5" s="37">
        <f>G!K4</f>
        <v>0</v>
      </c>
      <c r="K5" s="6">
        <f>SUM(D5:J5)</f>
        <v>0</v>
      </c>
      <c r="L5" s="77">
        <f>K5/('SET UP'!$G$45*'SET UP'!$G$42)</f>
        <v>0</v>
      </c>
      <c r="M5" s="2"/>
      <c r="N5" s="337"/>
      <c r="O5" s="338"/>
      <c r="P5" s="338"/>
      <c r="Q5" s="338"/>
      <c r="R5" s="338"/>
      <c r="S5" s="338"/>
      <c r="T5" s="339"/>
      <c r="U5" s="2"/>
      <c r="V5" s="2"/>
    </row>
    <row r="6" spans="1:22" ht="18" customHeight="1" thickBot="1">
      <c r="A6" s="332"/>
      <c r="B6" s="81">
        <f>B4/'SET UP'!$G$42</f>
        <v>0</v>
      </c>
      <c r="C6" s="38" t="str">
        <f>'SET UP'!$A$53</f>
        <v>CAREER FIT</v>
      </c>
      <c r="D6" s="39">
        <f>A!K6</f>
        <v>0</v>
      </c>
      <c r="E6" s="39">
        <f>B!K6</f>
        <v>0</v>
      </c>
      <c r="F6" s="39">
        <f>'C'!K6</f>
        <v>0</v>
      </c>
      <c r="G6" s="39">
        <f>D!K6</f>
        <v>0</v>
      </c>
      <c r="H6" s="39">
        <f>E!K6</f>
        <v>0</v>
      </c>
      <c r="I6" s="39">
        <f>F!K6</f>
        <v>0</v>
      </c>
      <c r="J6" s="39">
        <f>G!K6</f>
        <v>0</v>
      </c>
      <c r="K6" s="9">
        <f>SUM(D6:J6)</f>
        <v>0</v>
      </c>
      <c r="L6" s="58">
        <f>K6/('SET UP'!$G$45*'SET UP'!$G$42)*10/5</f>
        <v>0</v>
      </c>
      <c r="M6" s="2"/>
      <c r="N6" s="337"/>
      <c r="O6" s="338"/>
      <c r="P6" s="338"/>
      <c r="Q6" s="338"/>
      <c r="R6" s="338"/>
      <c r="S6" s="338"/>
      <c r="T6" s="339"/>
      <c r="U6" s="2"/>
      <c r="V6" s="2"/>
    </row>
    <row r="7" spans="1:22" ht="19.899999999999999" customHeight="1" thickBot="1">
      <c r="A7" s="330" t="str">
        <f>'SET UP'!$A7</f>
        <v>Applicant # 2</v>
      </c>
      <c r="B7" s="309">
        <f>A!I7+B!I7+'C'!I7+D!I7+E!I7+F!I7+G!I7</f>
        <v>0</v>
      </c>
      <c r="C7" s="311"/>
      <c r="D7" s="312"/>
      <c r="E7" s="312"/>
      <c r="F7" s="312"/>
      <c r="G7" s="312"/>
      <c r="H7" s="312"/>
      <c r="I7" s="312"/>
      <c r="J7" s="312"/>
      <c r="K7" s="312"/>
      <c r="L7" s="78">
        <f>(K9+K8)/(('SET UP'!$G$45+'SET UP'!$G$54)*'SET UP'!$G$42)</f>
        <v>0</v>
      </c>
      <c r="M7" s="2"/>
      <c r="N7" s="337"/>
      <c r="O7" s="338"/>
      <c r="P7" s="338"/>
      <c r="Q7" s="338"/>
      <c r="R7" s="338"/>
      <c r="S7" s="338"/>
      <c r="T7" s="339"/>
      <c r="U7" s="2"/>
      <c r="V7" s="2"/>
    </row>
    <row r="8" spans="1:22" ht="16.149999999999999" customHeight="1" thickBot="1">
      <c r="A8" s="331"/>
      <c r="B8" s="310"/>
      <c r="C8" s="40" t="str">
        <f>'SET UP'!A$44</f>
        <v>BEHAVIOR</v>
      </c>
      <c r="D8" s="37">
        <f>A!K7</f>
        <v>0</v>
      </c>
      <c r="E8" s="37">
        <f>B!K7</f>
        <v>0</v>
      </c>
      <c r="F8" s="37">
        <f>'C'!K7</f>
        <v>0</v>
      </c>
      <c r="G8" s="37">
        <f>D!K7</f>
        <v>0</v>
      </c>
      <c r="H8" s="37">
        <f>E!K7</f>
        <v>0</v>
      </c>
      <c r="I8" s="37">
        <f>F!K7</f>
        <v>0</v>
      </c>
      <c r="J8" s="37">
        <f>G!K7</f>
        <v>0</v>
      </c>
      <c r="K8" s="6">
        <f t="shared" ref="K8:K9" si="0">SUM(D8:J8)</f>
        <v>0</v>
      </c>
      <c r="L8" s="57">
        <f>K8/('SET UP'!$G$45*'SET UP'!$G$42)</f>
        <v>0</v>
      </c>
      <c r="M8" s="2"/>
      <c r="N8" s="337"/>
      <c r="O8" s="338"/>
      <c r="P8" s="338"/>
      <c r="Q8" s="338"/>
      <c r="R8" s="338"/>
      <c r="S8" s="338"/>
      <c r="T8" s="339"/>
      <c r="U8" s="2"/>
      <c r="V8" s="2"/>
    </row>
    <row r="9" spans="1:22" ht="16.899999999999999" customHeight="1" thickBot="1">
      <c r="A9" s="332"/>
      <c r="B9" s="81">
        <f>B7/'SET UP'!$G$42</f>
        <v>0</v>
      </c>
      <c r="C9" s="38" t="str">
        <f>'SET UP'!$A$53</f>
        <v>CAREER FIT</v>
      </c>
      <c r="D9" s="39">
        <f>A!K9</f>
        <v>0</v>
      </c>
      <c r="E9" s="39">
        <f>B!K9</f>
        <v>0</v>
      </c>
      <c r="F9" s="39">
        <f>'C'!K9</f>
        <v>0</v>
      </c>
      <c r="G9" s="39">
        <f>D!K9</f>
        <v>0</v>
      </c>
      <c r="H9" s="39">
        <f>E!K9</f>
        <v>0</v>
      </c>
      <c r="I9" s="39">
        <f>F!K9</f>
        <v>0</v>
      </c>
      <c r="J9" s="39">
        <f>G!K9</f>
        <v>0</v>
      </c>
      <c r="K9" s="9">
        <f t="shared" si="0"/>
        <v>0</v>
      </c>
      <c r="L9" s="58">
        <f>K9/('SET UP'!$G$45*'SET UP'!$G$42)*10/5</f>
        <v>0</v>
      </c>
      <c r="M9" s="2"/>
      <c r="N9" s="337"/>
      <c r="O9" s="338"/>
      <c r="P9" s="338"/>
      <c r="Q9" s="338"/>
      <c r="R9" s="338"/>
      <c r="S9" s="338"/>
      <c r="T9" s="339"/>
      <c r="U9" s="2"/>
      <c r="V9" s="2"/>
    </row>
    <row r="10" spans="1:22" ht="16.149999999999999" customHeight="1" thickBot="1">
      <c r="A10" s="330" t="str">
        <f>'SET UP'!$A9</f>
        <v>Applicant # 3</v>
      </c>
      <c r="B10" s="309">
        <f>A!I10+B!I10+'C'!I10+D!I10+E!I10+F!I10+G!I10</f>
        <v>0</v>
      </c>
      <c r="C10" s="311"/>
      <c r="D10" s="312"/>
      <c r="E10" s="312"/>
      <c r="F10" s="312"/>
      <c r="G10" s="312"/>
      <c r="H10" s="312"/>
      <c r="I10" s="312"/>
      <c r="J10" s="312"/>
      <c r="K10" s="312"/>
      <c r="L10" s="78">
        <f>(K12+K11)/(('SET UP'!$G$45+'SET UP'!$G$54)*'SET UP'!$G$42)</f>
        <v>0</v>
      </c>
      <c r="M10" s="2"/>
      <c r="N10" s="337"/>
      <c r="O10" s="338"/>
      <c r="P10" s="338"/>
      <c r="Q10" s="338"/>
      <c r="R10" s="338"/>
      <c r="S10" s="338"/>
      <c r="T10" s="339"/>
      <c r="U10" s="2"/>
      <c r="V10" s="2"/>
    </row>
    <row r="11" spans="1:22" ht="16.149999999999999" customHeight="1" thickBot="1">
      <c r="A11" s="331"/>
      <c r="B11" s="310"/>
      <c r="C11" s="40" t="str">
        <f>'SET UP'!A$44</f>
        <v>BEHAVIOR</v>
      </c>
      <c r="D11" s="37">
        <f>A!K10</f>
        <v>0</v>
      </c>
      <c r="E11" s="37">
        <f>B!K10</f>
        <v>0</v>
      </c>
      <c r="F11" s="37">
        <f>'C'!K10</f>
        <v>0</v>
      </c>
      <c r="G11" s="37">
        <f>D!K10</f>
        <v>0</v>
      </c>
      <c r="H11" s="37">
        <f>E!K10</f>
        <v>0</v>
      </c>
      <c r="I11" s="37">
        <f>F!K10</f>
        <v>0</v>
      </c>
      <c r="J11" s="37">
        <f>G!K10</f>
        <v>0</v>
      </c>
      <c r="K11" s="6">
        <f t="shared" ref="K11:K12" si="1">SUM(D11:J11)</f>
        <v>0</v>
      </c>
      <c r="L11" s="57">
        <f>K11/('SET UP'!$G$45*'SET UP'!$G$42)</f>
        <v>0</v>
      </c>
      <c r="M11" s="2"/>
      <c r="N11" s="337"/>
      <c r="O11" s="338"/>
      <c r="P11" s="338"/>
      <c r="Q11" s="338"/>
      <c r="R11" s="338"/>
      <c r="S11" s="338"/>
      <c r="T11" s="339"/>
      <c r="U11" s="2"/>
      <c r="V11" s="2"/>
    </row>
    <row r="12" spans="1:22" ht="16.899999999999999" customHeight="1" thickBot="1">
      <c r="A12" s="332"/>
      <c r="B12" s="81">
        <f>B10/'SET UP'!$G$42</f>
        <v>0</v>
      </c>
      <c r="C12" s="38" t="str">
        <f>'SET UP'!$A$53</f>
        <v>CAREER FIT</v>
      </c>
      <c r="D12" s="39">
        <f>A!K12</f>
        <v>0</v>
      </c>
      <c r="E12" s="39">
        <f>B!K12</f>
        <v>0</v>
      </c>
      <c r="F12" s="39">
        <f>'C'!K12</f>
        <v>0</v>
      </c>
      <c r="G12" s="39">
        <f>D!K12</f>
        <v>0</v>
      </c>
      <c r="H12" s="39">
        <f>E!K12</f>
        <v>0</v>
      </c>
      <c r="I12" s="39">
        <f>F!K12</f>
        <v>0</v>
      </c>
      <c r="J12" s="39">
        <f>G!K12</f>
        <v>0</v>
      </c>
      <c r="K12" s="9">
        <f t="shared" si="1"/>
        <v>0</v>
      </c>
      <c r="L12" s="58">
        <f>K12/('SET UP'!$G$45*'SET UP'!$G$42)*10/5</f>
        <v>0</v>
      </c>
      <c r="M12" s="2"/>
      <c r="N12" s="337"/>
      <c r="O12" s="338"/>
      <c r="P12" s="338"/>
      <c r="Q12" s="338"/>
      <c r="R12" s="338"/>
      <c r="S12" s="338"/>
      <c r="T12" s="339"/>
      <c r="U12" s="2"/>
      <c r="V12" s="2"/>
    </row>
    <row r="13" spans="1:22" ht="16.149999999999999" customHeight="1" thickBot="1">
      <c r="A13" s="330" t="str">
        <f>'SET UP'!$A11</f>
        <v>Applicant # 4</v>
      </c>
      <c r="B13" s="309">
        <f>A!I13+B!I13+'C'!I13+D!I13+E!I13+F!I13+G!I13</f>
        <v>0</v>
      </c>
      <c r="C13" s="311"/>
      <c r="D13" s="312"/>
      <c r="E13" s="312"/>
      <c r="F13" s="312"/>
      <c r="G13" s="312"/>
      <c r="H13" s="312"/>
      <c r="I13" s="312"/>
      <c r="J13" s="312"/>
      <c r="K13" s="312"/>
      <c r="L13" s="78">
        <f>(K15+K14)/(('SET UP'!$G$45+'SET UP'!$G$54)*'SET UP'!$G$42)</f>
        <v>0</v>
      </c>
      <c r="M13" s="2"/>
      <c r="N13" s="337"/>
      <c r="O13" s="338"/>
      <c r="P13" s="338"/>
      <c r="Q13" s="338"/>
      <c r="R13" s="338"/>
      <c r="S13" s="338"/>
      <c r="T13" s="339"/>
      <c r="U13" s="2"/>
      <c r="V13" s="2"/>
    </row>
    <row r="14" spans="1:22" ht="16.149999999999999" customHeight="1" thickBot="1">
      <c r="A14" s="331"/>
      <c r="B14" s="310"/>
      <c r="C14" s="40" t="str">
        <f>'SET UP'!A$44</f>
        <v>BEHAVIOR</v>
      </c>
      <c r="D14" s="37">
        <f>A!K13</f>
        <v>0</v>
      </c>
      <c r="E14" s="37">
        <f>B!K13</f>
        <v>0</v>
      </c>
      <c r="F14" s="37">
        <f>'C'!K13</f>
        <v>0</v>
      </c>
      <c r="G14" s="37">
        <f>D!K13</f>
        <v>0</v>
      </c>
      <c r="H14" s="37">
        <f>E!K13</f>
        <v>0</v>
      </c>
      <c r="I14" s="37">
        <f>F!K13</f>
        <v>0</v>
      </c>
      <c r="J14" s="37">
        <f>G!K13</f>
        <v>0</v>
      </c>
      <c r="K14" s="6">
        <f t="shared" ref="K14:K15" si="2">SUM(D14:J14)</f>
        <v>0</v>
      </c>
      <c r="L14" s="57">
        <f>K14/('SET UP'!$G$45*'SET UP'!$G$42)</f>
        <v>0</v>
      </c>
      <c r="M14" s="2"/>
      <c r="N14" s="337"/>
      <c r="O14" s="338"/>
      <c r="P14" s="338"/>
      <c r="Q14" s="338"/>
      <c r="R14" s="338"/>
      <c r="S14" s="338"/>
      <c r="T14" s="339"/>
      <c r="U14" s="2"/>
      <c r="V14" s="2"/>
    </row>
    <row r="15" spans="1:22" ht="16.899999999999999" customHeight="1" thickBot="1">
      <c r="A15" s="332"/>
      <c r="B15" s="81">
        <f>B13/'SET UP'!$G$42</f>
        <v>0</v>
      </c>
      <c r="C15" s="38" t="str">
        <f>'SET UP'!$A$53</f>
        <v>CAREER FIT</v>
      </c>
      <c r="D15" s="39">
        <f>A!K15</f>
        <v>0</v>
      </c>
      <c r="E15" s="39">
        <f>B!K15</f>
        <v>0</v>
      </c>
      <c r="F15" s="39">
        <f>'C'!K15</f>
        <v>0</v>
      </c>
      <c r="G15" s="39">
        <f>D!K15</f>
        <v>0</v>
      </c>
      <c r="H15" s="39">
        <f>E!K15</f>
        <v>0</v>
      </c>
      <c r="I15" s="39">
        <f>F!K15</f>
        <v>0</v>
      </c>
      <c r="J15" s="39">
        <f>G!K15</f>
        <v>0</v>
      </c>
      <c r="K15" s="9">
        <f t="shared" si="2"/>
        <v>0</v>
      </c>
      <c r="L15" s="58">
        <f>K15/('SET UP'!$G$45*'SET UP'!$G$42)*10/5</f>
        <v>0</v>
      </c>
      <c r="M15" s="2"/>
      <c r="N15" s="337"/>
      <c r="O15" s="338"/>
      <c r="P15" s="338"/>
      <c r="Q15" s="338"/>
      <c r="R15" s="338"/>
      <c r="S15" s="338"/>
      <c r="T15" s="339"/>
      <c r="U15" s="2"/>
      <c r="V15" s="2"/>
    </row>
    <row r="16" spans="1:22" ht="16.149999999999999" customHeight="1" thickBot="1">
      <c r="A16" s="330" t="str">
        <f>'SET UP'!$A13</f>
        <v>Applicant # 5</v>
      </c>
      <c r="B16" s="309">
        <f>A!I16+B!I16+'C'!I16+D!I16+E!I16+F!I16+G!I16</f>
        <v>0</v>
      </c>
      <c r="C16" s="311"/>
      <c r="D16" s="312"/>
      <c r="E16" s="312"/>
      <c r="F16" s="312"/>
      <c r="G16" s="312"/>
      <c r="H16" s="312"/>
      <c r="I16" s="312"/>
      <c r="J16" s="312"/>
      <c r="K16" s="312"/>
      <c r="L16" s="78">
        <f>(K18+K17)/(('SET UP'!$G$45+'SET UP'!$G$54)*'SET UP'!$G$42)</f>
        <v>0</v>
      </c>
      <c r="M16" s="2"/>
      <c r="N16" s="337"/>
      <c r="O16" s="338"/>
      <c r="P16" s="338"/>
      <c r="Q16" s="338"/>
      <c r="R16" s="338"/>
      <c r="S16" s="338"/>
      <c r="T16" s="339"/>
      <c r="U16" s="2"/>
      <c r="V16" s="2"/>
    </row>
    <row r="17" spans="1:22" ht="16.149999999999999" customHeight="1" thickBot="1">
      <c r="A17" s="331"/>
      <c r="B17" s="310"/>
      <c r="C17" s="40" t="str">
        <f>'SET UP'!A$44</f>
        <v>BEHAVIOR</v>
      </c>
      <c r="D17" s="37">
        <f>A!K16</f>
        <v>0</v>
      </c>
      <c r="E17" s="37">
        <f>B!K16</f>
        <v>0</v>
      </c>
      <c r="F17" s="37">
        <f>'C'!K16</f>
        <v>0</v>
      </c>
      <c r="G17" s="37">
        <f>D!K16</f>
        <v>0</v>
      </c>
      <c r="H17" s="37">
        <f>E!K16</f>
        <v>0</v>
      </c>
      <c r="I17" s="37">
        <f>F!K16</f>
        <v>0</v>
      </c>
      <c r="J17" s="37">
        <f>G!K16</f>
        <v>0</v>
      </c>
      <c r="K17" s="6">
        <f>SUM(D17:J17)</f>
        <v>0</v>
      </c>
      <c r="L17" s="57">
        <f>K17/('SET UP'!$G$45*'SET UP'!$G$42)</f>
        <v>0</v>
      </c>
      <c r="M17" s="2"/>
      <c r="N17" s="337"/>
      <c r="O17" s="338"/>
      <c r="P17" s="338"/>
      <c r="Q17" s="338"/>
      <c r="R17" s="338"/>
      <c r="S17" s="338"/>
      <c r="T17" s="339"/>
      <c r="U17" s="2"/>
      <c r="V17" s="2"/>
    </row>
    <row r="18" spans="1:22" ht="16.899999999999999" customHeight="1" thickBot="1">
      <c r="A18" s="332"/>
      <c r="B18" s="81">
        <f>B16/'SET UP'!$G$42</f>
        <v>0</v>
      </c>
      <c r="C18" s="38" t="str">
        <f>'SET UP'!$A$53</f>
        <v>CAREER FIT</v>
      </c>
      <c r="D18" s="39">
        <f>A!K18</f>
        <v>0</v>
      </c>
      <c r="E18" s="39">
        <f>B!K18</f>
        <v>0</v>
      </c>
      <c r="F18" s="39">
        <f>'C'!K18</f>
        <v>0</v>
      </c>
      <c r="G18" s="39">
        <f>D!K18</f>
        <v>0</v>
      </c>
      <c r="H18" s="39">
        <f>E!K18</f>
        <v>0</v>
      </c>
      <c r="I18" s="39">
        <f>F!K18</f>
        <v>0</v>
      </c>
      <c r="J18" s="39">
        <f>G!K18</f>
        <v>0</v>
      </c>
      <c r="K18" s="9">
        <f t="shared" ref="K18" si="3">SUM(D18:J18)</f>
        <v>0</v>
      </c>
      <c r="L18" s="58">
        <f>K18/('SET UP'!$G$45*'SET UP'!$G$42)*10/5</f>
        <v>0</v>
      </c>
      <c r="M18" s="2"/>
      <c r="N18" s="337"/>
      <c r="O18" s="338"/>
      <c r="P18" s="338"/>
      <c r="Q18" s="338"/>
      <c r="R18" s="338"/>
      <c r="S18" s="338"/>
      <c r="T18" s="339"/>
      <c r="U18" s="2"/>
      <c r="V18" s="2"/>
    </row>
    <row r="19" spans="1:22" ht="16.149999999999999" customHeight="1" thickBot="1">
      <c r="A19" s="330" t="str">
        <f>'SET UP'!$A15</f>
        <v>Applicant # 6</v>
      </c>
      <c r="B19" s="309">
        <f>A!I19+B!I19+'C'!I19+D!I19+E!I19+F!I19+G!I19</f>
        <v>0</v>
      </c>
      <c r="C19" s="311"/>
      <c r="D19" s="312"/>
      <c r="E19" s="312"/>
      <c r="F19" s="312"/>
      <c r="G19" s="312"/>
      <c r="H19" s="312"/>
      <c r="I19" s="312"/>
      <c r="J19" s="312"/>
      <c r="K19" s="312"/>
      <c r="L19" s="78">
        <f>(K21+K20)/(('SET UP'!$G$45+'SET UP'!$G$54)*'SET UP'!$G$42)</f>
        <v>0</v>
      </c>
      <c r="M19" s="2"/>
      <c r="N19" s="337"/>
      <c r="O19" s="338"/>
      <c r="P19" s="338"/>
      <c r="Q19" s="338"/>
      <c r="R19" s="338"/>
      <c r="S19" s="338"/>
      <c r="T19" s="339"/>
      <c r="U19" s="2"/>
      <c r="V19" s="2"/>
    </row>
    <row r="20" spans="1:22" ht="16.149999999999999" customHeight="1" thickBot="1">
      <c r="A20" s="331"/>
      <c r="B20" s="310"/>
      <c r="C20" s="40" t="str">
        <f>'SET UP'!A$44</f>
        <v>BEHAVIOR</v>
      </c>
      <c r="D20" s="37">
        <f>A!K19</f>
        <v>0</v>
      </c>
      <c r="E20" s="37">
        <f>B!K19</f>
        <v>0</v>
      </c>
      <c r="F20" s="37">
        <f>'C'!K19</f>
        <v>0</v>
      </c>
      <c r="G20" s="37">
        <f>D!K19</f>
        <v>0</v>
      </c>
      <c r="H20" s="37">
        <f>E!K19</f>
        <v>0</v>
      </c>
      <c r="I20" s="37">
        <f>F!K19</f>
        <v>0</v>
      </c>
      <c r="J20" s="37">
        <f>G!K19</f>
        <v>0</v>
      </c>
      <c r="K20" s="6">
        <f t="shared" ref="K20:K21" si="4">SUM(D20:J20)</f>
        <v>0</v>
      </c>
      <c r="L20" s="57">
        <f>K20/('SET UP'!$G$45*'SET UP'!$G$42)</f>
        <v>0</v>
      </c>
      <c r="M20" s="2"/>
      <c r="N20" s="337"/>
      <c r="O20" s="338"/>
      <c r="P20" s="338"/>
      <c r="Q20" s="338"/>
      <c r="R20" s="338"/>
      <c r="S20" s="338"/>
      <c r="T20" s="339"/>
      <c r="U20" s="2"/>
      <c r="V20" s="2"/>
    </row>
    <row r="21" spans="1:22" ht="16.899999999999999" customHeight="1" thickBot="1">
      <c r="A21" s="332"/>
      <c r="B21" s="81">
        <f>B19/'SET UP'!$G$42</f>
        <v>0</v>
      </c>
      <c r="C21" s="38" t="str">
        <f>'SET UP'!$A$53</f>
        <v>CAREER FIT</v>
      </c>
      <c r="D21" s="39">
        <f>A!K21</f>
        <v>0</v>
      </c>
      <c r="E21" s="39">
        <f>B!K21</f>
        <v>0</v>
      </c>
      <c r="F21" s="39">
        <f>'C'!K21</f>
        <v>0</v>
      </c>
      <c r="G21" s="39">
        <f>D!K21</f>
        <v>0</v>
      </c>
      <c r="H21" s="39">
        <f>E!K21</f>
        <v>0</v>
      </c>
      <c r="I21" s="39">
        <f>F!K21</f>
        <v>0</v>
      </c>
      <c r="J21" s="39">
        <f>G!K21</f>
        <v>0</v>
      </c>
      <c r="K21" s="9">
        <f t="shared" si="4"/>
        <v>0</v>
      </c>
      <c r="L21" s="58">
        <f>K21/('SET UP'!$G$45*'SET UP'!$G$42)*10/5</f>
        <v>0</v>
      </c>
      <c r="M21" s="2"/>
      <c r="N21" s="337"/>
      <c r="O21" s="338"/>
      <c r="P21" s="338"/>
      <c r="Q21" s="338"/>
      <c r="R21" s="338"/>
      <c r="S21" s="338"/>
      <c r="T21" s="339"/>
      <c r="U21" s="2"/>
      <c r="V21" s="2"/>
    </row>
    <row r="22" spans="1:22" ht="16.149999999999999" customHeight="1" thickBot="1">
      <c r="A22" s="330" t="str">
        <f>'SET UP'!$A17</f>
        <v>Applicant # 7</v>
      </c>
      <c r="B22" s="309">
        <f>A!I22+B!I22+'C'!I22+D!I22+E!I22+F!I22+G!I22</f>
        <v>0</v>
      </c>
      <c r="C22" s="311"/>
      <c r="D22" s="312"/>
      <c r="E22" s="312"/>
      <c r="F22" s="312"/>
      <c r="G22" s="312"/>
      <c r="H22" s="312"/>
      <c r="I22" s="312"/>
      <c r="J22" s="312"/>
      <c r="K22" s="312"/>
      <c r="L22" s="78">
        <f>(K24+K23)/(('SET UP'!$G$45+'SET UP'!$G$54)*'SET UP'!$G$42)</f>
        <v>0</v>
      </c>
      <c r="M22" s="2"/>
      <c r="N22" s="337"/>
      <c r="O22" s="338"/>
      <c r="P22" s="338"/>
      <c r="Q22" s="338"/>
      <c r="R22" s="338"/>
      <c r="S22" s="338"/>
      <c r="T22" s="339"/>
      <c r="U22" s="2"/>
      <c r="V22" s="2"/>
    </row>
    <row r="23" spans="1:22" ht="16.149999999999999" customHeight="1" thickBot="1">
      <c r="A23" s="331"/>
      <c r="B23" s="333"/>
      <c r="C23" s="40" t="str">
        <f>'SET UP'!A$44</f>
        <v>BEHAVIOR</v>
      </c>
      <c r="D23" s="37">
        <f>A!K22</f>
        <v>0</v>
      </c>
      <c r="E23" s="37">
        <f>B!K22</f>
        <v>0</v>
      </c>
      <c r="F23" s="37">
        <f>'C'!K22</f>
        <v>0</v>
      </c>
      <c r="G23" s="37">
        <f>D!K22</f>
        <v>0</v>
      </c>
      <c r="H23" s="37">
        <f>E!K22</f>
        <v>0</v>
      </c>
      <c r="I23" s="37">
        <f>F!K22</f>
        <v>0</v>
      </c>
      <c r="J23" s="37">
        <f>G!K22</f>
        <v>0</v>
      </c>
      <c r="K23" s="6">
        <f t="shared" ref="K23:K24" si="5">SUM(D23:J23)</f>
        <v>0</v>
      </c>
      <c r="L23" s="57">
        <f>K23/('SET UP'!$G$45*'SET UP'!$G$42)</f>
        <v>0</v>
      </c>
      <c r="M23" s="2"/>
      <c r="N23" s="340"/>
      <c r="O23" s="341"/>
      <c r="P23" s="341"/>
      <c r="Q23" s="341"/>
      <c r="R23" s="341"/>
      <c r="S23" s="341"/>
      <c r="T23" s="342"/>
      <c r="U23" s="2"/>
      <c r="V23" s="2"/>
    </row>
    <row r="24" spans="1:22" ht="16.899999999999999" customHeight="1" thickBot="1">
      <c r="A24" s="332"/>
      <c r="B24" s="82">
        <f>B22/'SET UP'!$G$42</f>
        <v>0</v>
      </c>
      <c r="C24" s="38" t="str">
        <f>'SET UP'!$A$53</f>
        <v>CAREER FIT</v>
      </c>
      <c r="D24" s="39">
        <f>A!K24</f>
        <v>0</v>
      </c>
      <c r="E24" s="39">
        <f>B!K24</f>
        <v>0</v>
      </c>
      <c r="F24" s="39">
        <f>'C'!K24</f>
        <v>0</v>
      </c>
      <c r="G24" s="39">
        <f>D!K24</f>
        <v>0</v>
      </c>
      <c r="H24" s="39">
        <f>E!K24</f>
        <v>0</v>
      </c>
      <c r="I24" s="39">
        <f>F!K24</f>
        <v>0</v>
      </c>
      <c r="J24" s="39">
        <f>G!K24</f>
        <v>0</v>
      </c>
      <c r="K24" s="9">
        <f t="shared" si="5"/>
        <v>0</v>
      </c>
      <c r="L24" s="58">
        <f>K24/('SET UP'!$G$45*'SET UP'!$G$42)*10/5</f>
        <v>0</v>
      </c>
      <c r="M24" s="2"/>
      <c r="N24" s="2"/>
      <c r="O24" s="2"/>
      <c r="P24" s="2"/>
      <c r="Q24" s="2"/>
      <c r="R24" s="2"/>
      <c r="S24" s="2"/>
      <c r="T24" s="2"/>
      <c r="U24" s="2"/>
      <c r="V24" s="2"/>
    </row>
    <row r="25" spans="1:22" ht="16.149999999999999" customHeight="1" thickTop="1" thickBot="1">
      <c r="A25" s="330" t="str">
        <f>'SET UP'!$A19</f>
        <v>Applicant # 8</v>
      </c>
      <c r="B25" s="333">
        <f>A!I25+B!I25+'C'!I25+D!I25+E!I25+F!I25+G!I25</f>
        <v>0</v>
      </c>
      <c r="C25" s="311"/>
      <c r="D25" s="312"/>
      <c r="E25" s="312"/>
      <c r="F25" s="312"/>
      <c r="G25" s="312"/>
      <c r="H25" s="312"/>
      <c r="I25" s="312"/>
      <c r="J25" s="312"/>
      <c r="K25" s="312"/>
      <c r="L25" s="78">
        <f>(K27+K26)/(('SET UP'!$G$45+'SET UP'!$G$54)*'SET UP'!$G$42)</f>
        <v>0</v>
      </c>
      <c r="M25" s="2"/>
      <c r="N25" s="343" t="str">
        <f>'SET UP'!I10</f>
        <v>You may enter data on the 
SET UP SHEET 
AND/OR ON   
SHEETS A, B, C, D, E, F or G only!</v>
      </c>
      <c r="O25" s="344"/>
      <c r="P25" s="344"/>
      <c r="Q25" s="344"/>
      <c r="R25" s="344"/>
      <c r="S25" s="344"/>
      <c r="T25" s="345"/>
      <c r="U25" s="2"/>
      <c r="V25" s="2"/>
    </row>
    <row r="26" spans="1:22" ht="16.5" thickBot="1">
      <c r="A26" s="331"/>
      <c r="B26" s="310"/>
      <c r="C26" s="40" t="str">
        <f>'SET UP'!A$44</f>
        <v>BEHAVIOR</v>
      </c>
      <c r="D26" s="37">
        <f>A!K25</f>
        <v>0</v>
      </c>
      <c r="E26" s="37">
        <f>B!K25</f>
        <v>0</v>
      </c>
      <c r="F26" s="37">
        <f>'C'!K25</f>
        <v>0</v>
      </c>
      <c r="G26" s="37">
        <f>D!K25</f>
        <v>0</v>
      </c>
      <c r="H26" s="37">
        <f>E!K25</f>
        <v>0</v>
      </c>
      <c r="I26" s="37">
        <f>F!K25</f>
        <v>0</v>
      </c>
      <c r="J26" s="37">
        <f>G!K25</f>
        <v>0</v>
      </c>
      <c r="K26" s="6">
        <f t="shared" ref="K26:K27" si="6">SUM(D26:J26)</f>
        <v>0</v>
      </c>
      <c r="L26" s="57">
        <f>K26/('SET UP'!$G$45*'SET UP'!$G$42)</f>
        <v>0</v>
      </c>
      <c r="M26" s="2"/>
      <c r="N26" s="346"/>
      <c r="O26" s="347"/>
      <c r="P26" s="347"/>
      <c r="Q26" s="347"/>
      <c r="R26" s="347"/>
      <c r="S26" s="347"/>
      <c r="T26" s="348"/>
      <c r="U26" s="2"/>
      <c r="V26" s="2"/>
    </row>
    <row r="27" spans="1:22" ht="18" customHeight="1" thickBot="1">
      <c r="A27" s="332"/>
      <c r="B27" s="81">
        <f>B25/'SET UP'!$G$42</f>
        <v>0</v>
      </c>
      <c r="C27" s="38" t="str">
        <f>'SET UP'!$A$53</f>
        <v>CAREER FIT</v>
      </c>
      <c r="D27" s="39">
        <f>A!K27</f>
        <v>0</v>
      </c>
      <c r="E27" s="39">
        <f>B!K27</f>
        <v>0</v>
      </c>
      <c r="F27" s="39">
        <f>'C'!K27</f>
        <v>0</v>
      </c>
      <c r="G27" s="39">
        <f>D!K27</f>
        <v>0</v>
      </c>
      <c r="H27" s="39">
        <f>E!K27</f>
        <v>0</v>
      </c>
      <c r="I27" s="39">
        <f>F!K27</f>
        <v>0</v>
      </c>
      <c r="J27" s="39">
        <f>G!K27</f>
        <v>0</v>
      </c>
      <c r="K27" s="9">
        <f t="shared" si="6"/>
        <v>0</v>
      </c>
      <c r="L27" s="58">
        <f>K27/('SET UP'!$G$45*'SET UP'!$G$42)*10/5</f>
        <v>0</v>
      </c>
      <c r="M27" s="2"/>
      <c r="N27" s="346"/>
      <c r="O27" s="347"/>
      <c r="P27" s="347"/>
      <c r="Q27" s="347"/>
      <c r="R27" s="347"/>
      <c r="S27" s="347"/>
      <c r="T27" s="348"/>
      <c r="U27" s="2"/>
      <c r="V27" s="2"/>
    </row>
    <row r="28" spans="1:22" ht="16.149999999999999" customHeight="1" thickBot="1">
      <c r="A28" s="330" t="str">
        <f>'SET UP'!$A21</f>
        <v>Applicant # 9</v>
      </c>
      <c r="B28" s="309">
        <f>A!I28+B!I28+'C'!I28+D!I28+E!I28+F!I28+G!I28</f>
        <v>0</v>
      </c>
      <c r="C28" s="311"/>
      <c r="D28" s="312"/>
      <c r="E28" s="312"/>
      <c r="F28" s="312"/>
      <c r="G28" s="312"/>
      <c r="H28" s="312"/>
      <c r="I28" s="312"/>
      <c r="J28" s="312"/>
      <c r="K28" s="312"/>
      <c r="L28" s="78">
        <f>(K30+K29)/(('SET UP'!$G$45+'SET UP'!$G$54)*'SET UP'!$G$42)</f>
        <v>0</v>
      </c>
      <c r="M28" s="2"/>
      <c r="N28" s="346"/>
      <c r="O28" s="347"/>
      <c r="P28" s="347"/>
      <c r="Q28" s="347"/>
      <c r="R28" s="347"/>
      <c r="S28" s="347"/>
      <c r="T28" s="348"/>
      <c r="U28" s="2"/>
      <c r="V28" s="2"/>
    </row>
    <row r="29" spans="1:22" ht="16.149999999999999" customHeight="1" thickBot="1">
      <c r="A29" s="331"/>
      <c r="B29" s="310"/>
      <c r="C29" s="40" t="str">
        <f>'SET UP'!A$44</f>
        <v>BEHAVIOR</v>
      </c>
      <c r="D29" s="37">
        <f>A!K28</f>
        <v>0</v>
      </c>
      <c r="E29" s="37">
        <f>B!K28</f>
        <v>0</v>
      </c>
      <c r="F29" s="37">
        <f>'C'!K28</f>
        <v>0</v>
      </c>
      <c r="G29" s="37">
        <f>D!K28</f>
        <v>0</v>
      </c>
      <c r="H29" s="37">
        <f>E!K28</f>
        <v>0</v>
      </c>
      <c r="I29" s="37">
        <f>F!K28</f>
        <v>0</v>
      </c>
      <c r="J29" s="37">
        <f>G!K28</f>
        <v>0</v>
      </c>
      <c r="K29" s="6">
        <f t="shared" ref="K29:K30" si="7">SUM(D29:J29)</f>
        <v>0</v>
      </c>
      <c r="L29" s="57">
        <f>K29/('SET UP'!$G$45*'SET UP'!$G$42)</f>
        <v>0</v>
      </c>
      <c r="M29" s="2"/>
      <c r="N29" s="346"/>
      <c r="O29" s="347"/>
      <c r="P29" s="347"/>
      <c r="Q29" s="347"/>
      <c r="R29" s="347"/>
      <c r="S29" s="347"/>
      <c r="T29" s="348"/>
      <c r="U29" s="2"/>
      <c r="V29" s="2"/>
    </row>
    <row r="30" spans="1:22" ht="16.899999999999999" customHeight="1" thickBot="1">
      <c r="A30" s="332"/>
      <c r="B30" s="81">
        <f>B28/'SET UP'!$G$42</f>
        <v>0</v>
      </c>
      <c r="C30" s="38" t="str">
        <f>'SET UP'!$A$53</f>
        <v>CAREER FIT</v>
      </c>
      <c r="D30" s="39">
        <f>A!K30</f>
        <v>0</v>
      </c>
      <c r="E30" s="39">
        <f>B!K30</f>
        <v>0</v>
      </c>
      <c r="F30" s="39">
        <f>'C'!K30</f>
        <v>0</v>
      </c>
      <c r="G30" s="39">
        <f>D!K30</f>
        <v>0</v>
      </c>
      <c r="H30" s="39">
        <f>E!K30</f>
        <v>0</v>
      </c>
      <c r="I30" s="39">
        <f>F!K30</f>
        <v>0</v>
      </c>
      <c r="J30" s="39">
        <f>G!K30</f>
        <v>0</v>
      </c>
      <c r="K30" s="9">
        <f t="shared" si="7"/>
        <v>0</v>
      </c>
      <c r="L30" s="58">
        <f>K30/('SET UP'!$G$45*'SET UP'!$G$42)*10/5</f>
        <v>0</v>
      </c>
      <c r="M30" s="2"/>
      <c r="N30" s="346"/>
      <c r="O30" s="347"/>
      <c r="P30" s="347"/>
      <c r="Q30" s="347"/>
      <c r="R30" s="347"/>
      <c r="S30" s="347"/>
      <c r="T30" s="348"/>
      <c r="U30" s="2"/>
      <c r="V30" s="2"/>
    </row>
    <row r="31" spans="1:22" ht="16.149999999999999" customHeight="1" thickBot="1">
      <c r="A31" s="330" t="str">
        <f>'SET UP'!$A23</f>
        <v>Applicant # 10</v>
      </c>
      <c r="B31" s="309">
        <f>A!I31+B!I31+'C'!I31+D!I31+E!I31+F!I31+G!I31</f>
        <v>0</v>
      </c>
      <c r="C31" s="311"/>
      <c r="D31" s="312"/>
      <c r="E31" s="312"/>
      <c r="F31" s="312"/>
      <c r="G31" s="312"/>
      <c r="H31" s="312"/>
      <c r="I31" s="312"/>
      <c r="J31" s="312"/>
      <c r="K31" s="312"/>
      <c r="L31" s="78">
        <f>(K33+K32)/(('SET UP'!$G$45+'SET UP'!$G$54)*'SET UP'!$G$42)</f>
        <v>0</v>
      </c>
      <c r="M31" s="2"/>
      <c r="N31" s="346"/>
      <c r="O31" s="347"/>
      <c r="P31" s="347"/>
      <c r="Q31" s="347"/>
      <c r="R31" s="347"/>
      <c r="S31" s="347"/>
      <c r="T31" s="348"/>
      <c r="U31" s="2"/>
      <c r="V31" s="2"/>
    </row>
    <row r="32" spans="1:22" ht="16.149999999999999" customHeight="1" thickBot="1">
      <c r="A32" s="331"/>
      <c r="B32" s="310"/>
      <c r="C32" s="40" t="str">
        <f>'SET UP'!A$44</f>
        <v>BEHAVIOR</v>
      </c>
      <c r="D32" s="37">
        <f>A!K31</f>
        <v>0</v>
      </c>
      <c r="E32" s="37">
        <f>B!K31</f>
        <v>0</v>
      </c>
      <c r="F32" s="37">
        <f>'C'!K31</f>
        <v>0</v>
      </c>
      <c r="G32" s="37">
        <f>D!K31</f>
        <v>0</v>
      </c>
      <c r="H32" s="37">
        <f>E!K31</f>
        <v>0</v>
      </c>
      <c r="I32" s="37">
        <f>F!K31</f>
        <v>0</v>
      </c>
      <c r="J32" s="37">
        <f>G!K31</f>
        <v>0</v>
      </c>
      <c r="K32" s="52">
        <f t="shared" ref="K32:K33" si="8">SUM(D32:J32)</f>
        <v>0</v>
      </c>
      <c r="L32" s="57">
        <f>K32/('SET UP'!$G$45*'SET UP'!$G$42)</f>
        <v>0</v>
      </c>
      <c r="M32" s="2"/>
      <c r="N32" s="349"/>
      <c r="O32" s="350"/>
      <c r="P32" s="350"/>
      <c r="Q32" s="350"/>
      <c r="R32" s="350"/>
      <c r="S32" s="350"/>
      <c r="T32" s="351"/>
      <c r="U32" s="2"/>
      <c r="V32" s="2"/>
    </row>
    <row r="33" spans="1:22" ht="16.899999999999999" customHeight="1" thickBot="1">
      <c r="A33" s="332"/>
      <c r="B33" s="81">
        <f>B31/'SET UP'!$G$42</f>
        <v>0</v>
      </c>
      <c r="C33" s="38" t="str">
        <f>'SET UP'!$A$53</f>
        <v>CAREER FIT</v>
      </c>
      <c r="D33" s="39">
        <f>A!K33</f>
        <v>0</v>
      </c>
      <c r="E33" s="39">
        <f>B!K33</f>
        <v>0</v>
      </c>
      <c r="F33" s="39">
        <f>'C'!K33</f>
        <v>0</v>
      </c>
      <c r="G33" s="39">
        <f>D!K33</f>
        <v>0</v>
      </c>
      <c r="H33" s="39">
        <f>E!K33</f>
        <v>0</v>
      </c>
      <c r="I33" s="39">
        <f>F!K33</f>
        <v>0</v>
      </c>
      <c r="J33" s="39">
        <f>G!K33</f>
        <v>0</v>
      </c>
      <c r="K33" s="53">
        <f t="shared" si="8"/>
        <v>0</v>
      </c>
      <c r="L33" s="59">
        <f>K33/('SET UP'!$G$45*'SET UP'!$G$42)*10/5</f>
        <v>0</v>
      </c>
      <c r="M33" s="2"/>
      <c r="N33" s="2"/>
      <c r="O33" s="2"/>
      <c r="P33" s="2"/>
      <c r="Q33" s="2"/>
      <c r="R33" s="2"/>
      <c r="S33" s="2"/>
      <c r="T33" s="2"/>
      <c r="U33" s="2"/>
      <c r="V33" s="2"/>
    </row>
    <row r="34" spans="1:22" ht="16.149999999999999" customHeight="1" thickBot="1">
      <c r="A34" s="295" t="s">
        <v>42</v>
      </c>
      <c r="B34" s="296"/>
      <c r="C34" s="296"/>
      <c r="D34" s="296"/>
      <c r="E34" s="296"/>
      <c r="F34" s="296"/>
      <c r="G34" s="296"/>
      <c r="H34" s="296"/>
      <c r="I34" s="296"/>
      <c r="J34" s="296"/>
      <c r="K34" s="296"/>
      <c r="L34" s="12"/>
      <c r="M34" s="2"/>
      <c r="N34" s="2"/>
      <c r="O34" s="2"/>
      <c r="P34" s="2"/>
      <c r="Q34" s="2"/>
      <c r="R34" s="2"/>
      <c r="S34" s="2"/>
      <c r="T34" s="2"/>
      <c r="U34" s="2"/>
      <c r="V34" s="2"/>
    </row>
    <row r="35" spans="1:22">
      <c r="A35" s="320" t="s">
        <v>43</v>
      </c>
      <c r="B35" s="321"/>
      <c r="C35" s="322"/>
      <c r="D35" s="305" t="s">
        <v>44</v>
      </c>
      <c r="E35" s="306"/>
      <c r="F35" s="315" t="s">
        <v>30</v>
      </c>
      <c r="G35" s="315"/>
      <c r="H35" s="301" t="s">
        <v>25</v>
      </c>
      <c r="I35" s="302"/>
      <c r="J35" s="297" t="str">
        <f>B3</f>
        <v>ACUMEN</v>
      </c>
      <c r="K35" s="298"/>
      <c r="L35" s="33"/>
      <c r="M35" s="2"/>
      <c r="N35" s="2"/>
      <c r="O35" s="2"/>
      <c r="P35" s="2"/>
      <c r="Q35" s="2"/>
      <c r="R35" s="2"/>
      <c r="S35" s="2"/>
      <c r="T35" s="2"/>
      <c r="U35" s="2"/>
      <c r="V35" s="2"/>
    </row>
    <row r="36" spans="1:22" ht="15.75">
      <c r="A36" s="292" t="str">
        <f>'SET UP'!$A5</f>
        <v>Applicant # 1</v>
      </c>
      <c r="B36" s="293"/>
      <c r="C36" s="294"/>
      <c r="D36" s="307">
        <f>L4</f>
        <v>0</v>
      </c>
      <c r="E36" s="308"/>
      <c r="F36" s="303">
        <f>L5</f>
        <v>0</v>
      </c>
      <c r="G36" s="316"/>
      <c r="H36" s="303">
        <f>L6</f>
        <v>0</v>
      </c>
      <c r="I36" s="304"/>
      <c r="J36" s="299">
        <f>B6</f>
        <v>0</v>
      </c>
      <c r="K36" s="300"/>
      <c r="L36" s="34"/>
      <c r="M36" s="2"/>
      <c r="N36" s="2"/>
      <c r="O36" s="2"/>
      <c r="P36" s="2"/>
      <c r="Q36" s="2"/>
      <c r="R36" s="2"/>
      <c r="S36" s="2"/>
      <c r="T36" s="2"/>
      <c r="U36" s="2"/>
      <c r="V36" s="2"/>
    </row>
    <row r="37" spans="1:22" ht="15.75">
      <c r="A37" s="292" t="str">
        <f>'SET UP'!$A7</f>
        <v>Applicant # 2</v>
      </c>
      <c r="B37" s="293"/>
      <c r="C37" s="294"/>
      <c r="D37" s="307">
        <f>L7</f>
        <v>0</v>
      </c>
      <c r="E37" s="308"/>
      <c r="F37" s="303">
        <f>L8</f>
        <v>0</v>
      </c>
      <c r="G37" s="316"/>
      <c r="H37" s="303">
        <f>L9</f>
        <v>0</v>
      </c>
      <c r="I37" s="304"/>
      <c r="J37" s="299">
        <f>B9</f>
        <v>0</v>
      </c>
      <c r="K37" s="300"/>
      <c r="L37" s="34"/>
      <c r="M37" s="2"/>
      <c r="N37" s="2"/>
      <c r="O37" s="2"/>
      <c r="P37" s="2"/>
      <c r="Q37" s="2"/>
      <c r="R37" s="2"/>
      <c r="S37" s="2"/>
      <c r="T37" s="2"/>
      <c r="U37" s="2"/>
      <c r="V37" s="2"/>
    </row>
    <row r="38" spans="1:22" ht="15.75">
      <c r="A38" s="292" t="str">
        <f>'SET UP'!$A9</f>
        <v>Applicant # 3</v>
      </c>
      <c r="B38" s="293"/>
      <c r="C38" s="294"/>
      <c r="D38" s="307">
        <f>L10</f>
        <v>0</v>
      </c>
      <c r="E38" s="308"/>
      <c r="F38" s="303">
        <f>L11</f>
        <v>0</v>
      </c>
      <c r="G38" s="316"/>
      <c r="H38" s="303">
        <f>L12</f>
        <v>0</v>
      </c>
      <c r="I38" s="304"/>
      <c r="J38" s="299">
        <f>B12</f>
        <v>0</v>
      </c>
      <c r="K38" s="300"/>
      <c r="L38" s="34"/>
      <c r="M38" s="2"/>
      <c r="N38" s="2"/>
      <c r="O38" s="2"/>
      <c r="P38" s="2"/>
      <c r="Q38" s="2"/>
      <c r="R38" s="2"/>
      <c r="S38" s="2"/>
      <c r="T38" s="2"/>
      <c r="U38" s="2"/>
      <c r="V38" s="2"/>
    </row>
    <row r="39" spans="1:22" ht="15.75">
      <c r="A39" s="292" t="str">
        <f>'SET UP'!$A11</f>
        <v>Applicant # 4</v>
      </c>
      <c r="B39" s="293"/>
      <c r="C39" s="294"/>
      <c r="D39" s="307">
        <f>L13</f>
        <v>0</v>
      </c>
      <c r="E39" s="308"/>
      <c r="F39" s="303">
        <f>L14</f>
        <v>0</v>
      </c>
      <c r="G39" s="316"/>
      <c r="H39" s="303">
        <f>L15</f>
        <v>0</v>
      </c>
      <c r="I39" s="304"/>
      <c r="J39" s="299">
        <f>B15</f>
        <v>0</v>
      </c>
      <c r="K39" s="300"/>
      <c r="L39" s="34"/>
      <c r="M39" s="2"/>
      <c r="N39" s="2"/>
      <c r="O39" s="2"/>
      <c r="P39" s="2"/>
      <c r="Q39" s="2"/>
      <c r="R39" s="2"/>
      <c r="S39" s="2"/>
      <c r="T39" s="2"/>
      <c r="U39" s="2"/>
      <c r="V39" s="2"/>
    </row>
    <row r="40" spans="1:22" ht="15.75">
      <c r="A40" s="292" t="str">
        <f>'SET UP'!$A13</f>
        <v>Applicant # 5</v>
      </c>
      <c r="B40" s="293"/>
      <c r="C40" s="294"/>
      <c r="D40" s="307">
        <f>L16</f>
        <v>0</v>
      </c>
      <c r="E40" s="308"/>
      <c r="F40" s="303">
        <f>L17</f>
        <v>0</v>
      </c>
      <c r="G40" s="316"/>
      <c r="H40" s="303">
        <f>L18</f>
        <v>0</v>
      </c>
      <c r="I40" s="304"/>
      <c r="J40" s="299">
        <f>B18</f>
        <v>0</v>
      </c>
      <c r="K40" s="300"/>
      <c r="L40" s="34"/>
      <c r="M40" s="2"/>
      <c r="N40" s="2"/>
      <c r="O40" s="2"/>
      <c r="P40" s="2"/>
      <c r="Q40" s="2"/>
      <c r="R40" s="2"/>
      <c r="S40" s="2"/>
      <c r="T40" s="2"/>
      <c r="U40" s="2"/>
      <c r="V40" s="2"/>
    </row>
    <row r="41" spans="1:22" ht="15.75">
      <c r="A41" s="292" t="str">
        <f>'SET UP'!$A15</f>
        <v>Applicant # 6</v>
      </c>
      <c r="B41" s="293"/>
      <c r="C41" s="294"/>
      <c r="D41" s="307">
        <f>L19</f>
        <v>0</v>
      </c>
      <c r="E41" s="308"/>
      <c r="F41" s="303">
        <f>L20</f>
        <v>0</v>
      </c>
      <c r="G41" s="316"/>
      <c r="H41" s="303">
        <f>L21</f>
        <v>0</v>
      </c>
      <c r="I41" s="304"/>
      <c r="J41" s="299">
        <f>B21</f>
        <v>0</v>
      </c>
      <c r="K41" s="300"/>
      <c r="L41" s="34"/>
      <c r="M41" s="2"/>
      <c r="N41" s="2"/>
      <c r="O41" s="2"/>
      <c r="P41" s="2"/>
      <c r="Q41" s="2"/>
      <c r="R41" s="2"/>
      <c r="S41" s="2"/>
      <c r="T41" s="2"/>
      <c r="U41" s="2"/>
      <c r="V41" s="2"/>
    </row>
    <row r="42" spans="1:22" ht="15.75">
      <c r="A42" s="292" t="str">
        <f>'SET UP'!$A17</f>
        <v>Applicant # 7</v>
      </c>
      <c r="B42" s="293"/>
      <c r="C42" s="294"/>
      <c r="D42" s="307">
        <f>L22</f>
        <v>0</v>
      </c>
      <c r="E42" s="308"/>
      <c r="F42" s="303">
        <f>L23</f>
        <v>0</v>
      </c>
      <c r="G42" s="316"/>
      <c r="H42" s="303">
        <f>L24</f>
        <v>0</v>
      </c>
      <c r="I42" s="304"/>
      <c r="J42" s="299">
        <f>B24</f>
        <v>0</v>
      </c>
      <c r="K42" s="300"/>
      <c r="L42" s="34"/>
      <c r="M42" s="2"/>
      <c r="N42" s="2"/>
      <c r="O42" s="2"/>
      <c r="P42" s="2"/>
      <c r="Q42" s="2"/>
      <c r="R42" s="2"/>
      <c r="S42" s="2"/>
      <c r="T42" s="2"/>
      <c r="U42" s="2"/>
      <c r="V42" s="2"/>
    </row>
    <row r="43" spans="1:22" ht="15.75">
      <c r="A43" s="292" t="str">
        <f>'SET UP'!$A19</f>
        <v>Applicant # 8</v>
      </c>
      <c r="B43" s="293"/>
      <c r="C43" s="294"/>
      <c r="D43" s="307">
        <f>L25</f>
        <v>0</v>
      </c>
      <c r="E43" s="308"/>
      <c r="F43" s="303">
        <f>L26</f>
        <v>0</v>
      </c>
      <c r="G43" s="316"/>
      <c r="H43" s="303">
        <f>L27</f>
        <v>0</v>
      </c>
      <c r="I43" s="304"/>
      <c r="J43" s="299">
        <f>B27</f>
        <v>0</v>
      </c>
      <c r="K43" s="300"/>
      <c r="L43" s="34"/>
      <c r="M43" s="2"/>
      <c r="N43" s="2"/>
      <c r="O43" s="2"/>
      <c r="P43" s="2"/>
      <c r="Q43" s="2"/>
      <c r="R43" s="2"/>
      <c r="S43" s="2"/>
      <c r="T43" s="2"/>
      <c r="U43" s="2"/>
      <c r="V43" s="2"/>
    </row>
    <row r="44" spans="1:22" ht="15.75">
      <c r="A44" s="292" t="str">
        <f>'SET UP'!$A21</f>
        <v>Applicant # 9</v>
      </c>
      <c r="B44" s="293"/>
      <c r="C44" s="294"/>
      <c r="D44" s="307">
        <f>L28</f>
        <v>0</v>
      </c>
      <c r="E44" s="308"/>
      <c r="F44" s="303">
        <f>L29</f>
        <v>0</v>
      </c>
      <c r="G44" s="316"/>
      <c r="H44" s="303">
        <f>L30</f>
        <v>0</v>
      </c>
      <c r="I44" s="304"/>
      <c r="J44" s="299">
        <f>B30</f>
        <v>0</v>
      </c>
      <c r="K44" s="300"/>
      <c r="L44" s="34"/>
      <c r="M44" s="2"/>
      <c r="N44" s="2"/>
      <c r="O44" s="2"/>
      <c r="P44" s="2"/>
      <c r="Q44" s="2"/>
      <c r="R44" s="2"/>
      <c r="S44" s="2"/>
      <c r="T44" s="2"/>
      <c r="U44" s="2"/>
      <c r="V44" s="2"/>
    </row>
    <row r="45" spans="1:22" ht="16.5" thickBot="1">
      <c r="A45" s="317" t="str">
        <f>'SET UP'!$A23</f>
        <v>Applicant # 10</v>
      </c>
      <c r="B45" s="318"/>
      <c r="C45" s="319"/>
      <c r="D45" s="307">
        <f>L31</f>
        <v>0</v>
      </c>
      <c r="E45" s="308"/>
      <c r="F45" s="323">
        <f>L32</f>
        <v>0</v>
      </c>
      <c r="G45" s="324"/>
      <c r="H45" s="323">
        <f>L33</f>
        <v>0</v>
      </c>
      <c r="I45" s="325"/>
      <c r="J45" s="328">
        <f>B33</f>
        <v>0</v>
      </c>
      <c r="K45" s="329"/>
      <c r="L45" s="34"/>
      <c r="M45" s="2"/>
      <c r="N45" s="2"/>
      <c r="O45" s="2"/>
      <c r="P45" s="2"/>
      <c r="Q45" s="2"/>
      <c r="R45" s="2"/>
      <c r="S45" s="2"/>
      <c r="T45" s="2"/>
      <c r="U45" s="2"/>
      <c r="V45" s="2"/>
    </row>
    <row r="46" spans="1:22">
      <c r="A46" s="326"/>
      <c r="B46" s="327"/>
      <c r="C46" s="45"/>
      <c r="D46" s="45"/>
      <c r="E46" s="45"/>
      <c r="F46" s="45"/>
      <c r="G46" s="45"/>
      <c r="H46" s="45"/>
      <c r="I46" s="45"/>
      <c r="J46" s="42"/>
      <c r="K46" s="43"/>
      <c r="L46" s="12"/>
      <c r="M46" s="2"/>
      <c r="N46" s="2"/>
      <c r="O46" s="2"/>
      <c r="P46" s="2"/>
      <c r="Q46" s="2"/>
      <c r="R46" s="2"/>
      <c r="S46" s="2"/>
      <c r="T46" s="2"/>
      <c r="U46" s="2"/>
      <c r="V46" s="2"/>
    </row>
    <row r="47" spans="1:22">
      <c r="A47" s="41"/>
      <c r="B47" s="42"/>
      <c r="C47" s="42"/>
      <c r="D47" s="42"/>
      <c r="E47" s="42"/>
      <c r="F47" s="42"/>
      <c r="G47" s="42"/>
      <c r="H47" s="42"/>
      <c r="I47" s="42"/>
      <c r="J47" s="42"/>
      <c r="K47" s="43"/>
      <c r="L47" s="12"/>
      <c r="M47" s="2"/>
      <c r="N47" s="2"/>
      <c r="O47" s="2"/>
      <c r="P47" s="2"/>
      <c r="Q47" s="2"/>
      <c r="R47" s="2"/>
      <c r="S47" s="2"/>
      <c r="T47" s="2"/>
      <c r="U47" s="2"/>
      <c r="V47" s="2"/>
    </row>
    <row r="48" spans="1:22">
      <c r="A48" s="41"/>
      <c r="B48" s="42"/>
      <c r="C48" s="42"/>
      <c r="D48" s="42"/>
      <c r="E48" s="42"/>
      <c r="F48" s="42"/>
      <c r="G48" s="42"/>
      <c r="H48" s="42"/>
      <c r="I48" s="42"/>
      <c r="J48" s="42"/>
      <c r="K48" s="43"/>
      <c r="L48" s="12"/>
      <c r="M48" s="2"/>
      <c r="N48" s="2"/>
      <c r="O48" s="2"/>
      <c r="P48" s="2"/>
      <c r="Q48" s="2"/>
      <c r="R48" s="2"/>
      <c r="S48" s="2"/>
      <c r="T48" s="2"/>
      <c r="U48" s="2"/>
      <c r="V48" s="2"/>
    </row>
    <row r="49" spans="1:22">
      <c r="A49" s="41"/>
      <c r="B49" s="42"/>
      <c r="C49" s="42"/>
      <c r="D49" s="42"/>
      <c r="E49" s="42"/>
      <c r="F49" s="42"/>
      <c r="G49" s="42"/>
      <c r="H49" s="42"/>
      <c r="I49" s="42"/>
      <c r="J49" s="42"/>
      <c r="K49" s="43"/>
      <c r="L49" s="12"/>
      <c r="M49" s="2"/>
      <c r="N49" s="2"/>
      <c r="O49" s="2"/>
      <c r="P49" s="2"/>
      <c r="Q49" s="2"/>
      <c r="R49" s="2"/>
      <c r="S49" s="2"/>
      <c r="T49" s="2"/>
      <c r="U49" s="2"/>
      <c r="V49" s="2"/>
    </row>
    <row r="50" spans="1:22">
      <c r="A50" s="41"/>
      <c r="B50" s="42"/>
      <c r="C50" s="42"/>
      <c r="D50" s="42"/>
      <c r="E50" s="42"/>
      <c r="F50" s="42"/>
      <c r="G50" s="42"/>
      <c r="H50" s="42"/>
      <c r="I50" s="42"/>
      <c r="J50" s="42"/>
      <c r="K50" s="43"/>
      <c r="L50" s="12"/>
      <c r="M50" s="2"/>
      <c r="N50" s="2"/>
      <c r="O50" s="2"/>
      <c r="P50" s="2"/>
      <c r="Q50" s="2"/>
      <c r="R50" s="2"/>
      <c r="S50" s="2"/>
      <c r="T50" s="2"/>
      <c r="U50" s="2"/>
      <c r="V50" s="2"/>
    </row>
    <row r="51" spans="1:22">
      <c r="A51" s="41"/>
      <c r="B51" s="42"/>
      <c r="C51" s="42"/>
      <c r="D51" s="42"/>
      <c r="E51" s="42"/>
      <c r="F51" s="42"/>
      <c r="G51" s="42"/>
      <c r="H51" s="42"/>
      <c r="I51" s="42"/>
      <c r="J51" s="42"/>
      <c r="K51" s="43"/>
      <c r="L51" s="12"/>
      <c r="M51" s="2"/>
      <c r="N51" s="2"/>
      <c r="O51" s="2"/>
      <c r="P51" s="2"/>
      <c r="Q51" s="2"/>
      <c r="R51" s="2"/>
      <c r="S51" s="2"/>
      <c r="T51" s="2"/>
      <c r="U51" s="2"/>
      <c r="V51" s="2"/>
    </row>
    <row r="52" spans="1:22">
      <c r="A52" s="41"/>
      <c r="B52" s="42"/>
      <c r="C52" s="42"/>
      <c r="D52" s="42"/>
      <c r="E52" s="42"/>
      <c r="F52" s="42"/>
      <c r="G52" s="42"/>
      <c r="H52" s="42"/>
      <c r="I52" s="42"/>
      <c r="J52" s="42"/>
      <c r="K52" s="43"/>
      <c r="L52" s="12"/>
      <c r="M52" s="2"/>
      <c r="N52" s="2"/>
      <c r="O52" s="2"/>
      <c r="P52" s="2"/>
      <c r="Q52" s="2"/>
      <c r="R52" s="2"/>
      <c r="S52" s="2"/>
      <c r="T52" s="2"/>
      <c r="U52" s="2"/>
      <c r="V52" s="2"/>
    </row>
    <row r="53" spans="1:22">
      <c r="A53" s="41"/>
      <c r="B53" s="42"/>
      <c r="C53" s="42"/>
      <c r="D53" s="42"/>
      <c r="E53" s="42"/>
      <c r="F53" s="42"/>
      <c r="G53" s="42"/>
      <c r="H53" s="42"/>
      <c r="I53" s="42"/>
      <c r="J53" s="42"/>
      <c r="K53" s="43"/>
      <c r="L53" s="12"/>
      <c r="M53" s="2"/>
      <c r="N53" s="2"/>
      <c r="O53" s="2"/>
      <c r="P53" s="2"/>
      <c r="Q53" s="2"/>
      <c r="R53" s="2"/>
      <c r="S53" s="2"/>
      <c r="T53" s="2"/>
      <c r="U53" s="2"/>
      <c r="V53" s="2"/>
    </row>
    <row r="54" spans="1:22">
      <c r="A54" s="41"/>
      <c r="B54" s="42"/>
      <c r="C54" s="42"/>
      <c r="D54" s="42"/>
      <c r="E54" s="42"/>
      <c r="F54" s="42"/>
      <c r="G54" s="42"/>
      <c r="H54" s="42"/>
      <c r="I54" s="42"/>
      <c r="J54" s="42"/>
      <c r="K54" s="43"/>
      <c r="L54" s="12"/>
      <c r="M54" s="2"/>
      <c r="N54" s="2"/>
      <c r="O54" s="2"/>
      <c r="P54" s="2"/>
      <c r="Q54" s="2"/>
      <c r="R54" s="2"/>
      <c r="S54" s="2"/>
      <c r="T54" s="2"/>
      <c r="U54" s="2"/>
      <c r="V54" s="2"/>
    </row>
    <row r="55" spans="1:22">
      <c r="A55" s="41"/>
      <c r="B55" s="42"/>
      <c r="C55" s="42"/>
      <c r="D55" s="42"/>
      <c r="E55" s="42"/>
      <c r="F55" s="42"/>
      <c r="G55" s="42"/>
      <c r="H55" s="42"/>
      <c r="I55" s="42"/>
      <c r="J55" s="42"/>
      <c r="K55" s="43"/>
      <c r="L55" s="12"/>
      <c r="M55" s="2"/>
      <c r="N55" s="2"/>
      <c r="O55" s="2"/>
      <c r="P55" s="2"/>
      <c r="Q55" s="2"/>
      <c r="R55" s="2"/>
      <c r="S55" s="2"/>
      <c r="T55" s="2"/>
      <c r="U55" s="2"/>
      <c r="V55" s="2"/>
    </row>
    <row r="56" spans="1:22">
      <c r="A56" s="41"/>
      <c r="B56" s="42"/>
      <c r="C56" s="42"/>
      <c r="D56" s="42"/>
      <c r="E56" s="42"/>
      <c r="F56" s="42"/>
      <c r="G56" s="42"/>
      <c r="H56" s="42"/>
      <c r="I56" s="42"/>
      <c r="J56" s="42"/>
      <c r="K56" s="43"/>
      <c r="L56" s="12"/>
      <c r="M56" s="2"/>
      <c r="N56" s="2"/>
      <c r="O56" s="2"/>
      <c r="P56" s="2"/>
      <c r="Q56" s="2"/>
      <c r="R56" s="2"/>
      <c r="S56" s="2"/>
      <c r="T56" s="2"/>
      <c r="U56" s="2"/>
      <c r="V56" s="2"/>
    </row>
    <row r="57" spans="1:22">
      <c r="A57" s="41"/>
      <c r="B57" s="42"/>
      <c r="C57" s="42"/>
      <c r="D57" s="42"/>
      <c r="E57" s="42"/>
      <c r="F57" s="42"/>
      <c r="G57" s="42"/>
      <c r="H57" s="42"/>
      <c r="I57" s="42"/>
      <c r="J57" s="42"/>
      <c r="K57" s="43"/>
      <c r="L57" s="12"/>
      <c r="M57" s="2"/>
      <c r="N57" s="2"/>
      <c r="O57" s="2"/>
      <c r="P57" s="2"/>
      <c r="Q57" s="2"/>
      <c r="R57" s="2"/>
      <c r="S57" s="2"/>
      <c r="T57" s="2"/>
      <c r="U57" s="2"/>
      <c r="V57" s="2"/>
    </row>
    <row r="58" spans="1:22">
      <c r="A58" s="41"/>
      <c r="B58" s="42"/>
      <c r="C58" s="42"/>
      <c r="D58" s="42"/>
      <c r="E58" s="42"/>
      <c r="F58" s="42"/>
      <c r="G58" s="42"/>
      <c r="H58" s="42"/>
      <c r="I58" s="42"/>
      <c r="J58" s="42"/>
      <c r="K58" s="43"/>
      <c r="L58" s="12"/>
      <c r="M58" s="2"/>
      <c r="N58" s="2"/>
      <c r="O58" s="2"/>
      <c r="P58" s="2"/>
      <c r="Q58" s="2"/>
      <c r="R58" s="2"/>
      <c r="S58" s="2"/>
      <c r="T58" s="2"/>
      <c r="U58" s="2"/>
      <c r="V58" s="2"/>
    </row>
    <row r="59" spans="1:22">
      <c r="A59" s="41"/>
      <c r="B59" s="42"/>
      <c r="C59" s="42"/>
      <c r="D59" s="42"/>
      <c r="E59" s="42"/>
      <c r="F59" s="42"/>
      <c r="G59" s="42"/>
      <c r="H59" s="42"/>
      <c r="I59" s="42"/>
      <c r="J59" s="42"/>
      <c r="K59" s="43"/>
      <c r="L59" s="12"/>
      <c r="M59" s="2"/>
      <c r="N59" s="2"/>
      <c r="O59" s="2"/>
      <c r="P59" s="2"/>
      <c r="Q59" s="2"/>
      <c r="R59" s="2"/>
      <c r="S59" s="2"/>
      <c r="T59" s="2"/>
      <c r="U59" s="2"/>
      <c r="V59" s="2"/>
    </row>
    <row r="60" spans="1:22">
      <c r="A60" s="41"/>
      <c r="B60" s="42"/>
      <c r="C60" s="42"/>
      <c r="D60" s="42"/>
      <c r="E60" s="42"/>
      <c r="F60" s="42"/>
      <c r="G60" s="42"/>
      <c r="H60" s="42"/>
      <c r="I60" s="42"/>
      <c r="J60" s="42"/>
      <c r="K60" s="43"/>
      <c r="L60" s="12"/>
      <c r="M60" s="2"/>
      <c r="N60" s="2"/>
      <c r="O60" s="2"/>
      <c r="P60" s="2"/>
      <c r="Q60" s="2"/>
      <c r="R60" s="2"/>
      <c r="S60" s="2"/>
      <c r="T60" s="2"/>
      <c r="U60" s="2"/>
      <c r="V60" s="2"/>
    </row>
    <row r="61" spans="1:22">
      <c r="A61" s="41"/>
      <c r="B61" s="42"/>
      <c r="C61" s="42"/>
      <c r="D61" s="42"/>
      <c r="E61" s="42"/>
      <c r="F61" s="42"/>
      <c r="G61" s="42"/>
      <c r="H61" s="42"/>
      <c r="I61" s="42"/>
      <c r="J61" s="42"/>
      <c r="K61" s="43"/>
      <c r="L61" s="12"/>
      <c r="M61" s="2"/>
      <c r="N61" s="2"/>
      <c r="O61" s="2"/>
      <c r="P61" s="2"/>
      <c r="Q61" s="2"/>
      <c r="R61" s="2"/>
      <c r="S61" s="2"/>
      <c r="T61" s="2"/>
      <c r="U61" s="2"/>
      <c r="V61" s="2"/>
    </row>
    <row r="62" spans="1:22">
      <c r="A62" s="41"/>
      <c r="B62" s="42"/>
      <c r="C62" s="42"/>
      <c r="D62" s="42"/>
      <c r="E62" s="42"/>
      <c r="F62" s="42"/>
      <c r="G62" s="42"/>
      <c r="H62" s="42"/>
      <c r="I62" s="42"/>
      <c r="J62" s="42"/>
      <c r="K62" s="43"/>
      <c r="L62" s="12"/>
      <c r="M62" s="2"/>
      <c r="N62" s="2"/>
      <c r="O62" s="2"/>
      <c r="P62" s="2"/>
      <c r="Q62" s="2"/>
      <c r="R62" s="2"/>
      <c r="S62" s="2"/>
      <c r="T62" s="2"/>
      <c r="U62" s="2"/>
      <c r="V62" s="2"/>
    </row>
    <row r="63" spans="1:22">
      <c r="A63" s="41"/>
      <c r="B63" s="42"/>
      <c r="C63" s="42"/>
      <c r="D63" s="42"/>
      <c r="E63" s="42"/>
      <c r="F63" s="42"/>
      <c r="G63" s="42"/>
      <c r="H63" s="42"/>
      <c r="I63" s="42"/>
      <c r="J63" s="42"/>
      <c r="K63" s="43"/>
      <c r="L63" s="12"/>
      <c r="M63" s="2"/>
      <c r="N63" s="2"/>
      <c r="O63" s="2"/>
      <c r="P63" s="2"/>
      <c r="Q63" s="2"/>
      <c r="R63" s="2"/>
      <c r="S63" s="2"/>
      <c r="T63" s="2"/>
      <c r="U63" s="2"/>
      <c r="V63" s="2"/>
    </row>
    <row r="64" spans="1:22">
      <c r="A64" s="41"/>
      <c r="B64" s="42"/>
      <c r="C64" s="42"/>
      <c r="D64" s="42"/>
      <c r="E64" s="42"/>
      <c r="F64" s="42"/>
      <c r="G64" s="42"/>
      <c r="H64" s="42"/>
      <c r="I64" s="42"/>
      <c r="J64" s="42"/>
      <c r="K64" s="43"/>
      <c r="L64" s="12"/>
      <c r="M64" s="2"/>
      <c r="N64" s="2"/>
      <c r="O64" s="2"/>
      <c r="P64" s="2"/>
      <c r="Q64" s="2"/>
      <c r="R64" s="2"/>
      <c r="S64" s="2"/>
      <c r="T64" s="2"/>
      <c r="U64" s="2"/>
      <c r="V64" s="2"/>
    </row>
    <row r="65" spans="1:22">
      <c r="A65" s="41"/>
      <c r="B65" s="42"/>
      <c r="C65" s="42"/>
      <c r="D65" s="42"/>
      <c r="E65" s="42"/>
      <c r="F65" s="42"/>
      <c r="G65" s="42"/>
      <c r="H65" s="42"/>
      <c r="I65" s="42"/>
      <c r="J65" s="42"/>
      <c r="K65" s="43"/>
      <c r="L65" s="12"/>
      <c r="M65" s="2"/>
      <c r="N65" s="2"/>
      <c r="O65" s="2"/>
      <c r="P65" s="2"/>
      <c r="Q65" s="2"/>
      <c r="R65" s="2"/>
      <c r="S65" s="2"/>
      <c r="T65" s="2"/>
      <c r="U65" s="2"/>
      <c r="V65" s="2"/>
    </row>
    <row r="66" spans="1:22">
      <c r="A66" s="41"/>
      <c r="B66" s="42"/>
      <c r="C66" s="42"/>
      <c r="D66" s="42"/>
      <c r="E66" s="42"/>
      <c r="F66" s="42"/>
      <c r="G66" s="42"/>
      <c r="H66" s="42"/>
      <c r="I66" s="42"/>
      <c r="J66" s="42"/>
      <c r="K66" s="43"/>
      <c r="L66" s="12"/>
      <c r="M66" s="2"/>
      <c r="N66" s="2"/>
      <c r="O66" s="2"/>
      <c r="P66" s="2"/>
      <c r="Q66" s="2"/>
      <c r="R66" s="2"/>
      <c r="S66" s="2"/>
      <c r="T66" s="2"/>
      <c r="U66" s="2"/>
      <c r="V66" s="2"/>
    </row>
    <row r="67" spans="1:22">
      <c r="A67" s="41"/>
      <c r="B67" s="42"/>
      <c r="C67" s="42"/>
      <c r="D67" s="42"/>
      <c r="E67" s="42"/>
      <c r="F67" s="42"/>
      <c r="G67" s="42"/>
      <c r="H67" s="42"/>
      <c r="I67" s="42"/>
      <c r="J67" s="42"/>
      <c r="K67" s="43"/>
      <c r="L67" s="12"/>
      <c r="M67" s="2"/>
      <c r="N67" s="2"/>
      <c r="O67" s="2"/>
      <c r="P67" s="2"/>
      <c r="Q67" s="2"/>
      <c r="R67" s="2"/>
      <c r="S67" s="2"/>
      <c r="T67" s="2"/>
      <c r="U67" s="2"/>
      <c r="V67" s="2"/>
    </row>
    <row r="68" spans="1:22">
      <c r="A68" s="41"/>
      <c r="B68" s="42"/>
      <c r="C68" s="42"/>
      <c r="D68" s="42"/>
      <c r="E68" s="42"/>
      <c r="F68" s="42"/>
      <c r="G68" s="42"/>
      <c r="H68" s="42"/>
      <c r="I68" s="42"/>
      <c r="J68" s="42"/>
      <c r="K68" s="43"/>
      <c r="L68" s="12"/>
      <c r="M68" s="2"/>
      <c r="N68" s="2"/>
      <c r="O68" s="2"/>
      <c r="P68" s="2"/>
      <c r="Q68" s="2"/>
      <c r="R68" s="76"/>
      <c r="S68" s="2"/>
      <c r="T68" s="2"/>
      <c r="U68" s="2"/>
      <c r="V68" s="2"/>
    </row>
    <row r="69" spans="1:22">
      <c r="A69" s="41"/>
      <c r="B69" s="42"/>
      <c r="C69" s="42"/>
      <c r="D69" s="42"/>
      <c r="E69" s="42"/>
      <c r="F69" s="42"/>
      <c r="G69" s="42"/>
      <c r="H69" s="42"/>
      <c r="I69" s="42"/>
      <c r="J69" s="42"/>
      <c r="K69" s="43"/>
      <c r="L69" s="12"/>
      <c r="M69" s="2"/>
      <c r="N69" s="2"/>
      <c r="O69" s="2"/>
      <c r="P69" s="2"/>
      <c r="Q69" s="2"/>
      <c r="R69" s="2"/>
      <c r="S69" s="2"/>
      <c r="T69" s="2"/>
      <c r="U69" s="2"/>
      <c r="V69" s="2"/>
    </row>
    <row r="70" spans="1:22">
      <c r="A70" s="41"/>
      <c r="B70" s="42"/>
      <c r="C70" s="42"/>
      <c r="D70" s="42"/>
      <c r="E70" s="42"/>
      <c r="F70" s="42"/>
      <c r="G70" s="42"/>
      <c r="H70" s="42"/>
      <c r="I70" s="42"/>
      <c r="J70" s="42"/>
      <c r="K70" s="43"/>
      <c r="L70" s="12"/>
      <c r="M70" s="2"/>
      <c r="N70" s="2"/>
      <c r="O70" s="2"/>
      <c r="P70" s="2"/>
      <c r="Q70" s="2"/>
      <c r="R70" s="2"/>
      <c r="S70" s="2"/>
      <c r="T70" s="2"/>
      <c r="U70" s="2"/>
      <c r="V70" s="2"/>
    </row>
    <row r="71" spans="1:22">
      <c r="A71" s="41"/>
      <c r="B71" s="42"/>
      <c r="C71" s="42"/>
      <c r="D71" s="42"/>
      <c r="E71" s="42"/>
      <c r="F71" s="42"/>
      <c r="G71" s="42"/>
      <c r="H71" s="42"/>
      <c r="I71" s="42"/>
      <c r="J71" s="42"/>
      <c r="K71" s="43"/>
      <c r="L71" s="12"/>
      <c r="M71" s="2"/>
      <c r="N71" s="2"/>
      <c r="O71" s="2"/>
      <c r="P71" s="2"/>
      <c r="Q71" s="2"/>
      <c r="R71" s="2"/>
      <c r="S71" s="2"/>
      <c r="T71" s="2"/>
      <c r="U71" s="2"/>
      <c r="V71" s="2"/>
    </row>
    <row r="72" spans="1:22">
      <c r="A72" s="41"/>
      <c r="B72" s="42"/>
      <c r="C72" s="42"/>
      <c r="D72" s="42"/>
      <c r="E72" s="42"/>
      <c r="F72" s="42"/>
      <c r="G72" s="42"/>
      <c r="H72" s="42"/>
      <c r="I72" s="42"/>
      <c r="J72" s="42"/>
      <c r="K72" s="43"/>
      <c r="L72" s="12"/>
      <c r="M72" s="2"/>
      <c r="N72" s="2"/>
      <c r="O72" s="2"/>
      <c r="P72" s="2"/>
      <c r="Q72" s="2"/>
      <c r="R72" s="2"/>
      <c r="S72" s="2"/>
      <c r="T72" s="2"/>
      <c r="U72" s="2"/>
      <c r="V72" s="2"/>
    </row>
    <row r="73" spans="1:22">
      <c r="A73" s="41"/>
      <c r="B73" s="42"/>
      <c r="C73" s="42"/>
      <c r="D73" s="42"/>
      <c r="E73" s="42"/>
      <c r="F73" s="42"/>
      <c r="G73" s="42"/>
      <c r="H73" s="42"/>
      <c r="I73" s="42"/>
      <c r="J73" s="42"/>
      <c r="K73" s="43"/>
      <c r="L73" s="12"/>
      <c r="M73" s="2"/>
      <c r="N73" s="2"/>
      <c r="O73" s="2"/>
      <c r="P73" s="2"/>
      <c r="Q73" s="2"/>
      <c r="R73" s="2"/>
      <c r="S73" s="2"/>
      <c r="T73" s="2"/>
      <c r="U73" s="2"/>
      <c r="V73" s="2"/>
    </row>
    <row r="74" spans="1:22">
      <c r="A74" s="41"/>
      <c r="B74" s="42"/>
      <c r="C74" s="42"/>
      <c r="D74" s="42"/>
      <c r="E74" s="42"/>
      <c r="F74" s="42"/>
      <c r="G74" s="42"/>
      <c r="H74" s="42"/>
      <c r="I74" s="42"/>
      <c r="J74" s="42"/>
      <c r="K74" s="43"/>
      <c r="L74" s="12"/>
      <c r="M74" s="2"/>
      <c r="N74" s="2"/>
      <c r="O74" s="2"/>
      <c r="P74" s="2"/>
      <c r="Q74" s="2"/>
      <c r="R74" s="2"/>
      <c r="S74" s="2"/>
      <c r="T74" s="2"/>
      <c r="U74" s="2"/>
      <c r="V74" s="2"/>
    </row>
    <row r="75" spans="1:22" ht="15.75" thickBot="1">
      <c r="A75" s="44"/>
      <c r="B75" s="10"/>
      <c r="C75" s="10"/>
      <c r="D75" s="10"/>
      <c r="E75" s="10"/>
      <c r="F75" s="10"/>
      <c r="G75" s="10"/>
      <c r="H75" s="10"/>
      <c r="I75" s="10"/>
      <c r="J75" s="10"/>
      <c r="K75" s="11"/>
      <c r="L75" s="12"/>
      <c r="M75" s="2"/>
      <c r="N75" s="2"/>
      <c r="O75" s="2"/>
      <c r="P75" s="2"/>
      <c r="Q75" s="2"/>
      <c r="R75" s="2"/>
      <c r="S75" s="2"/>
      <c r="T75" s="2"/>
      <c r="U75" s="2"/>
      <c r="V75" s="2"/>
    </row>
    <row r="76" spans="1:22">
      <c r="A76" s="2"/>
      <c r="B76" s="2"/>
      <c r="C76" s="2"/>
      <c r="D76" s="2"/>
      <c r="E76" s="2"/>
      <c r="F76" s="2"/>
      <c r="G76" s="2"/>
      <c r="H76" s="2"/>
      <c r="I76" s="2"/>
      <c r="J76" s="2"/>
      <c r="K76" s="2"/>
      <c r="L76" s="12"/>
      <c r="M76" s="2"/>
      <c r="N76" s="2"/>
      <c r="O76" s="2"/>
      <c r="P76" s="2"/>
      <c r="Q76" s="2"/>
      <c r="R76" s="2"/>
      <c r="S76" s="2"/>
      <c r="T76" s="2"/>
      <c r="U76" s="2"/>
      <c r="V76" s="2"/>
    </row>
    <row r="77" spans="1:22">
      <c r="A77" s="2"/>
      <c r="B77" s="2"/>
      <c r="C77" s="2"/>
      <c r="D77" s="2"/>
      <c r="E77" s="2"/>
      <c r="F77" s="2"/>
      <c r="G77" s="2"/>
      <c r="H77" s="2"/>
      <c r="I77" s="2"/>
      <c r="J77" s="2"/>
      <c r="K77" s="2"/>
      <c r="L77" s="12"/>
      <c r="M77" s="2"/>
      <c r="N77" s="2"/>
      <c r="O77" s="2"/>
      <c r="P77" s="2"/>
      <c r="Q77" s="2"/>
      <c r="R77" s="2"/>
      <c r="S77" s="2"/>
      <c r="T77" s="2"/>
      <c r="U77" s="2"/>
      <c r="V77" s="2"/>
    </row>
    <row r="1048575" spans="4:5" ht="15.75" thickBot="1"/>
    <row r="1048576" spans="4:5">
      <c r="D1048576" s="314"/>
      <c r="E1048576" s="314"/>
    </row>
  </sheetData>
  <sheetProtection sheet="1" selectLockedCells="1"/>
  <mergeCells count="93">
    <mergeCell ref="N4:T23"/>
    <mergeCell ref="N25:T32"/>
    <mergeCell ref="L1:L3"/>
    <mergeCell ref="A4:A6"/>
    <mergeCell ref="A7:A9"/>
    <mergeCell ref="A1:K1"/>
    <mergeCell ref="A2:K2"/>
    <mergeCell ref="A10:A12"/>
    <mergeCell ref="A13:A15"/>
    <mergeCell ref="A16:A18"/>
    <mergeCell ref="A19:A21"/>
    <mergeCell ref="B4:B5"/>
    <mergeCell ref="B7:B8"/>
    <mergeCell ref="B10:B11"/>
    <mergeCell ref="B13:B14"/>
    <mergeCell ref="B16:B17"/>
    <mergeCell ref="A22:A24"/>
    <mergeCell ref="A25:A27"/>
    <mergeCell ref="A28:A30"/>
    <mergeCell ref="A31:A33"/>
    <mergeCell ref="B22:B23"/>
    <mergeCell ref="B25:B26"/>
    <mergeCell ref="B28:B29"/>
    <mergeCell ref="B31:B32"/>
    <mergeCell ref="A46:B46"/>
    <mergeCell ref="J45:K45"/>
    <mergeCell ref="J39:K39"/>
    <mergeCell ref="J40:K40"/>
    <mergeCell ref="J41:K41"/>
    <mergeCell ref="J42:K42"/>
    <mergeCell ref="J43:K43"/>
    <mergeCell ref="H44:I44"/>
    <mergeCell ref="H41:I41"/>
    <mergeCell ref="H42:I42"/>
    <mergeCell ref="H43:I43"/>
    <mergeCell ref="A40:C40"/>
    <mergeCell ref="A41:C41"/>
    <mergeCell ref="A42:C42"/>
    <mergeCell ref="A43:C43"/>
    <mergeCell ref="F44:G44"/>
    <mergeCell ref="F45:G45"/>
    <mergeCell ref="D38:E38"/>
    <mergeCell ref="D39:E39"/>
    <mergeCell ref="J44:K44"/>
    <mergeCell ref="D40:E40"/>
    <mergeCell ref="D41:E41"/>
    <mergeCell ref="D42:E42"/>
    <mergeCell ref="H45:I45"/>
    <mergeCell ref="J38:K38"/>
    <mergeCell ref="D43:E43"/>
    <mergeCell ref="H40:I40"/>
    <mergeCell ref="H38:I38"/>
    <mergeCell ref="H39:I39"/>
    <mergeCell ref="C31:K31"/>
    <mergeCell ref="D1048576:E1048576"/>
    <mergeCell ref="D44:E44"/>
    <mergeCell ref="D45:E45"/>
    <mergeCell ref="F35:G35"/>
    <mergeCell ref="F36:G36"/>
    <mergeCell ref="F37:G37"/>
    <mergeCell ref="F38:G38"/>
    <mergeCell ref="F39:G39"/>
    <mergeCell ref="F40:G40"/>
    <mergeCell ref="F41:G41"/>
    <mergeCell ref="F42:G42"/>
    <mergeCell ref="F43:G43"/>
    <mergeCell ref="A45:C45"/>
    <mergeCell ref="A36:C36"/>
    <mergeCell ref="A35:C35"/>
    <mergeCell ref="C4:K4"/>
    <mergeCell ref="C7:K7"/>
    <mergeCell ref="C10:K10"/>
    <mergeCell ref="C13:K13"/>
    <mergeCell ref="C16:K16"/>
    <mergeCell ref="B19:B20"/>
    <mergeCell ref="C19:K19"/>
    <mergeCell ref="C22:K22"/>
    <mergeCell ref="C25:K25"/>
    <mergeCell ref="C28:K28"/>
    <mergeCell ref="A37:C37"/>
    <mergeCell ref="A38:C38"/>
    <mergeCell ref="A39:C39"/>
    <mergeCell ref="A44:C44"/>
    <mergeCell ref="A34:K34"/>
    <mergeCell ref="J35:K35"/>
    <mergeCell ref="J36:K36"/>
    <mergeCell ref="J37:K37"/>
    <mergeCell ref="H35:I35"/>
    <mergeCell ref="H36:I36"/>
    <mergeCell ref="H37:I37"/>
    <mergeCell ref="D35:E35"/>
    <mergeCell ref="D36:E36"/>
    <mergeCell ref="D37:E37"/>
  </mergeCells>
  <conditionalFormatting sqref="A4:A6 K5:L6 C4:C5">
    <cfRule type="expression" dxfId="134" priority="282">
      <formula>$A$4=0</formula>
    </cfRule>
  </conditionalFormatting>
  <conditionalFormatting sqref="B4 B6 D5:L6">
    <cfRule type="expression" dxfId="133" priority="275">
      <formula>$A$4=0</formula>
    </cfRule>
  </conditionalFormatting>
  <conditionalFormatting sqref="A7:A9 K9:L9 K8">
    <cfRule type="expression" dxfId="132" priority="202">
      <formula>$A$7=0</formula>
    </cfRule>
  </conditionalFormatting>
  <conditionalFormatting sqref="B7 K9:L9 B9 K8">
    <cfRule type="expression" dxfId="131" priority="195">
      <formula>$A$7=0</formula>
    </cfRule>
  </conditionalFormatting>
  <conditionalFormatting sqref="A10:A12 K12:L12 K11">
    <cfRule type="expression" dxfId="130" priority="194">
      <formula>$A$10=0</formula>
    </cfRule>
  </conditionalFormatting>
  <conditionalFormatting sqref="B10 K12:L12 B12 K11">
    <cfRule type="expression" dxfId="129" priority="187">
      <formula>$A$10=0</formula>
    </cfRule>
  </conditionalFormatting>
  <conditionalFormatting sqref="A13:A15 K15:L15 K14">
    <cfRule type="expression" dxfId="128" priority="186">
      <formula>$A$13=0</formula>
    </cfRule>
  </conditionalFormatting>
  <conditionalFormatting sqref="B13 K15:L15 B15 K14">
    <cfRule type="expression" dxfId="127" priority="179">
      <formula>$A$13=0</formula>
    </cfRule>
  </conditionalFormatting>
  <conditionalFormatting sqref="A16:A18 K18:L18 K17">
    <cfRule type="expression" dxfId="126" priority="178">
      <formula>$A$16=0</formula>
    </cfRule>
  </conditionalFormatting>
  <conditionalFormatting sqref="B16 K18:L18 B18 K17">
    <cfRule type="expression" dxfId="125" priority="171">
      <formula>$A$16=0</formula>
    </cfRule>
  </conditionalFormatting>
  <conditionalFormatting sqref="A19:A21 K21:L21 K20">
    <cfRule type="expression" dxfId="124" priority="170">
      <formula>$A$19=0</formula>
    </cfRule>
  </conditionalFormatting>
  <conditionalFormatting sqref="B19 K21:L21 B21 K20">
    <cfRule type="expression" dxfId="123" priority="163">
      <formula>$A$19=0</formula>
    </cfRule>
  </conditionalFormatting>
  <conditionalFormatting sqref="A22:A24 K24:L24 K23">
    <cfRule type="expression" dxfId="122" priority="162">
      <formula>$A$22=0</formula>
    </cfRule>
  </conditionalFormatting>
  <conditionalFormatting sqref="B22 K24:L24 B24 K23">
    <cfRule type="expression" dxfId="121" priority="155">
      <formula>$A$22=0</formula>
    </cfRule>
  </conditionalFormatting>
  <conditionalFormatting sqref="A25:A27 K27:L27 K26">
    <cfRule type="expression" dxfId="120" priority="154">
      <formula>$A$25=0</formula>
    </cfRule>
  </conditionalFormatting>
  <conditionalFormatting sqref="B25 K27:L27 B27 K26">
    <cfRule type="expression" dxfId="119" priority="147">
      <formula>$A$25=0</formula>
    </cfRule>
  </conditionalFormatting>
  <conditionalFormatting sqref="A28:A30 K30:L30 K29">
    <cfRule type="expression" dxfId="118" priority="146">
      <formula>$A$28=0</formula>
    </cfRule>
  </conditionalFormatting>
  <conditionalFormatting sqref="B28 K30:L30 B30 K29">
    <cfRule type="expression" dxfId="117" priority="139">
      <formula>$A$28=0</formula>
    </cfRule>
  </conditionalFormatting>
  <conditionalFormatting sqref="A31:A33 K33:L33 K32">
    <cfRule type="expression" dxfId="116" priority="138">
      <formula>$A$31=0</formula>
    </cfRule>
  </conditionalFormatting>
  <conditionalFormatting sqref="B31 K33:L33 B33 K32">
    <cfRule type="expression" dxfId="115" priority="131">
      <formula>$A$31=0</formula>
    </cfRule>
  </conditionalFormatting>
  <conditionalFormatting sqref="C6">
    <cfRule type="expression" dxfId="114" priority="130">
      <formula>$A$7=0</formula>
    </cfRule>
  </conditionalFormatting>
  <conditionalFormatting sqref="C8">
    <cfRule type="expression" dxfId="113" priority="111">
      <formula>$A$4=0</formula>
    </cfRule>
  </conditionalFormatting>
  <conditionalFormatting sqref="C11">
    <cfRule type="expression" dxfId="112" priority="110">
      <formula>$A$4=0</formula>
    </cfRule>
  </conditionalFormatting>
  <conditionalFormatting sqref="C14">
    <cfRule type="expression" dxfId="111" priority="109">
      <formula>$A$4=0</formula>
    </cfRule>
  </conditionalFormatting>
  <conditionalFormatting sqref="C17">
    <cfRule type="expression" dxfId="110" priority="108">
      <formula>$A$4=0</formula>
    </cfRule>
  </conditionalFormatting>
  <conditionalFormatting sqref="C20">
    <cfRule type="expression" dxfId="109" priority="107">
      <formula>$A$4=0</formula>
    </cfRule>
  </conditionalFormatting>
  <conditionalFormatting sqref="C23">
    <cfRule type="expression" dxfId="108" priority="106">
      <formula>$A$4=0</formula>
    </cfRule>
  </conditionalFormatting>
  <conditionalFormatting sqref="C26">
    <cfRule type="expression" dxfId="107" priority="105">
      <formula>$A$4=0</formula>
    </cfRule>
  </conditionalFormatting>
  <conditionalFormatting sqref="C29">
    <cfRule type="expression" dxfId="106" priority="104">
      <formula>$A$4=0</formula>
    </cfRule>
  </conditionalFormatting>
  <conditionalFormatting sqref="C32">
    <cfRule type="expression" dxfId="105" priority="103">
      <formula>$A$4=0</formula>
    </cfRule>
  </conditionalFormatting>
  <conditionalFormatting sqref="C9">
    <cfRule type="expression" dxfId="104" priority="102">
      <formula>$A$7=0</formula>
    </cfRule>
  </conditionalFormatting>
  <conditionalFormatting sqref="C12">
    <cfRule type="expression" dxfId="103" priority="101">
      <formula>$A$7=0</formula>
    </cfRule>
  </conditionalFormatting>
  <conditionalFormatting sqref="C15">
    <cfRule type="expression" dxfId="102" priority="100">
      <formula>$A$7=0</formula>
    </cfRule>
  </conditionalFormatting>
  <conditionalFormatting sqref="C18">
    <cfRule type="expression" dxfId="101" priority="99">
      <formula>$A$7=0</formula>
    </cfRule>
  </conditionalFormatting>
  <conditionalFormatting sqref="C21">
    <cfRule type="expression" dxfId="100" priority="98">
      <formula>$A$7=0</formula>
    </cfRule>
  </conditionalFormatting>
  <conditionalFormatting sqref="C24">
    <cfRule type="expression" dxfId="99" priority="97">
      <formula>$A$7=0</formula>
    </cfRule>
  </conditionalFormatting>
  <conditionalFormatting sqref="C27">
    <cfRule type="expression" dxfId="98" priority="96">
      <formula>$A$7=0</formula>
    </cfRule>
  </conditionalFormatting>
  <conditionalFormatting sqref="C30">
    <cfRule type="expression" dxfId="97" priority="95">
      <formula>$A$7=0</formula>
    </cfRule>
  </conditionalFormatting>
  <conditionalFormatting sqref="C33">
    <cfRule type="expression" dxfId="96" priority="93">
      <formula>$A$7=0</formula>
    </cfRule>
  </conditionalFormatting>
  <conditionalFormatting sqref="L8">
    <cfRule type="expression" dxfId="95" priority="92">
      <formula>$A$4=0</formula>
    </cfRule>
  </conditionalFormatting>
  <conditionalFormatting sqref="L8">
    <cfRule type="expression" dxfId="94" priority="91">
      <formula>$A$4=0</formula>
    </cfRule>
  </conditionalFormatting>
  <conditionalFormatting sqref="L11">
    <cfRule type="expression" dxfId="93" priority="90">
      <formula>$A$4=0</formula>
    </cfRule>
  </conditionalFormatting>
  <conditionalFormatting sqref="L11">
    <cfRule type="expression" dxfId="92" priority="89">
      <formula>$A$4=0</formula>
    </cfRule>
  </conditionalFormatting>
  <conditionalFormatting sqref="L14">
    <cfRule type="expression" dxfId="91" priority="88">
      <formula>$A$4=0</formula>
    </cfRule>
  </conditionalFormatting>
  <conditionalFormatting sqref="L14">
    <cfRule type="expression" dxfId="90" priority="87">
      <formula>$A$4=0</formula>
    </cfRule>
  </conditionalFormatting>
  <conditionalFormatting sqref="L17">
    <cfRule type="expression" dxfId="89" priority="86">
      <formula>$A$4=0</formula>
    </cfRule>
  </conditionalFormatting>
  <conditionalFormatting sqref="L17">
    <cfRule type="expression" dxfId="88" priority="85">
      <formula>$A$4=0</formula>
    </cfRule>
  </conditionalFormatting>
  <conditionalFormatting sqref="L20">
    <cfRule type="expression" dxfId="87" priority="84">
      <formula>$A$4=0</formula>
    </cfRule>
  </conditionalFormatting>
  <conditionalFormatting sqref="L20">
    <cfRule type="expression" dxfId="86" priority="83">
      <formula>$A$4=0</formula>
    </cfRule>
  </conditionalFormatting>
  <conditionalFormatting sqref="L23">
    <cfRule type="expression" dxfId="85" priority="82">
      <formula>$A$4=0</formula>
    </cfRule>
  </conditionalFormatting>
  <conditionalFormatting sqref="L23">
    <cfRule type="expression" dxfId="84" priority="81">
      <formula>$A$4=0</formula>
    </cfRule>
  </conditionalFormatting>
  <conditionalFormatting sqref="L26">
    <cfRule type="expression" dxfId="83" priority="80">
      <formula>$A$4=0</formula>
    </cfRule>
  </conditionalFormatting>
  <conditionalFormatting sqref="L26">
    <cfRule type="expression" dxfId="82" priority="79">
      <formula>$A$4=0</formula>
    </cfRule>
  </conditionalFormatting>
  <conditionalFormatting sqref="L29">
    <cfRule type="expression" dxfId="81" priority="78">
      <formula>$A$4=0</formula>
    </cfRule>
  </conditionalFormatting>
  <conditionalFormatting sqref="L29">
    <cfRule type="expression" dxfId="80" priority="77">
      <formula>$A$4=0</formula>
    </cfRule>
  </conditionalFormatting>
  <conditionalFormatting sqref="L32">
    <cfRule type="expression" dxfId="79" priority="74">
      <formula>$A$4=0</formula>
    </cfRule>
  </conditionalFormatting>
  <conditionalFormatting sqref="L32">
    <cfRule type="expression" dxfId="78" priority="73">
      <formula>$A$4=0</formula>
    </cfRule>
  </conditionalFormatting>
  <conditionalFormatting sqref="C7">
    <cfRule type="expression" dxfId="77" priority="72">
      <formula>$A$4=0</formula>
    </cfRule>
  </conditionalFormatting>
  <conditionalFormatting sqref="C10">
    <cfRule type="expression" dxfId="76" priority="71">
      <formula>$A$4=0</formula>
    </cfRule>
  </conditionalFormatting>
  <conditionalFormatting sqref="C13">
    <cfRule type="expression" dxfId="75" priority="70">
      <formula>$A$4=0</formula>
    </cfRule>
  </conditionalFormatting>
  <conditionalFormatting sqref="C16">
    <cfRule type="expression" dxfId="74" priority="69">
      <formula>$A$4=0</formula>
    </cfRule>
  </conditionalFormatting>
  <conditionalFormatting sqref="C19">
    <cfRule type="expression" dxfId="73" priority="68">
      <formula>$A$4=0</formula>
    </cfRule>
  </conditionalFormatting>
  <conditionalFormatting sqref="C22">
    <cfRule type="expression" dxfId="72" priority="67">
      <formula>$A$4=0</formula>
    </cfRule>
  </conditionalFormatting>
  <conditionalFormatting sqref="C25">
    <cfRule type="expression" dxfId="71" priority="66">
      <formula>$A$4=0</formula>
    </cfRule>
  </conditionalFormatting>
  <conditionalFormatting sqref="C28">
    <cfRule type="expression" dxfId="70" priority="65">
      <formula>$A$4=0</formula>
    </cfRule>
  </conditionalFormatting>
  <conditionalFormatting sqref="C31">
    <cfRule type="expression" dxfId="69" priority="64">
      <formula>$A$4=0</formula>
    </cfRule>
  </conditionalFormatting>
  <conditionalFormatting sqref="D8:J9">
    <cfRule type="expression" dxfId="68" priority="57">
      <formula>$A$4=0</formula>
    </cfRule>
  </conditionalFormatting>
  <conditionalFormatting sqref="D11:J12">
    <cfRule type="expression" dxfId="67" priority="50">
      <formula>$A$4=0</formula>
    </cfRule>
  </conditionalFormatting>
  <conditionalFormatting sqref="D14:J15">
    <cfRule type="expression" dxfId="66" priority="43">
      <formula>$A$4=0</formula>
    </cfRule>
  </conditionalFormatting>
  <conditionalFormatting sqref="D17:J18">
    <cfRule type="expression" dxfId="65" priority="36">
      <formula>$A$4=0</formula>
    </cfRule>
  </conditionalFormatting>
  <conditionalFormatting sqref="D20:J21">
    <cfRule type="expression" dxfId="64" priority="29">
      <formula>$A$4=0</formula>
    </cfRule>
  </conditionalFormatting>
  <conditionalFormatting sqref="D23:J24">
    <cfRule type="expression" dxfId="63" priority="22">
      <formula>$A$4=0</formula>
    </cfRule>
  </conditionalFormatting>
  <conditionalFormatting sqref="D26:J27">
    <cfRule type="expression" dxfId="62" priority="15">
      <formula>$A$4=0</formula>
    </cfRule>
  </conditionalFormatting>
  <conditionalFormatting sqref="D29:J30">
    <cfRule type="expression" dxfId="61" priority="8">
      <formula>$A$4=0</formula>
    </cfRule>
  </conditionalFormatting>
  <conditionalFormatting sqref="D32:J33">
    <cfRule type="expression" dxfId="60" priority="1">
      <formula>$A$4=0</formula>
    </cfRule>
  </conditionalFormatting>
  <pageMargins left="0.7" right="0.7" top="0.75" bottom="0.75" header="0.3" footer="0.3"/>
  <pageSetup paperSize="5" scale="76" orientation="portrait" horizontalDpi="4294967295" verticalDpi="4294967295" r:id="rId1"/>
  <headerFooter>
    <oddHeader>&amp;C&amp;"-,Bold"_x000D_</oddHeader>
  </headerFooter>
  <ignoredErrors>
    <ignoredError sqref="L10 L7 L13 L16 L19 L22 L25 L28 L31" 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281" id="{AB1482FC-6864-5740-87D6-904167B87486}">
            <xm:f>'SET UP'!$G$42&lt;7</xm:f>
            <x14:dxf>
              <font>
                <strike/>
                <color rgb="FFFF0000"/>
              </font>
              <fill>
                <patternFill>
                  <bgColor theme="0" tint="-4.9989318521683403E-2"/>
                </patternFill>
              </fill>
            </x14:dxf>
          </x14:cfRule>
          <xm:sqref>J5:J6</xm:sqref>
        </x14:conditionalFormatting>
        <x14:conditionalFormatting xmlns:xm="http://schemas.microsoft.com/office/excel/2006/main">
          <x14:cfRule type="expression" priority="280" id="{1D47D1A3-424A-974B-A4AF-8779CEAB05B5}">
            <xm:f>'SET UP'!$G$42&lt;6</xm:f>
            <x14:dxf>
              <font>
                <strike/>
                <color rgb="FFFF0000"/>
              </font>
              <fill>
                <patternFill>
                  <bgColor theme="0" tint="-4.9989318521683403E-2"/>
                </patternFill>
              </fill>
            </x14:dxf>
          </x14:cfRule>
          <xm:sqref>I5:I6</xm:sqref>
        </x14:conditionalFormatting>
        <x14:conditionalFormatting xmlns:xm="http://schemas.microsoft.com/office/excel/2006/main">
          <x14:cfRule type="expression" priority="279" id="{2633FC93-3846-674F-AAA2-4FFF966E88DE}">
            <xm:f>'SET UP'!$G$42&lt;5</xm:f>
            <x14:dxf>
              <font>
                <strike/>
                <color rgb="FFFF0000"/>
              </font>
              <fill>
                <patternFill>
                  <bgColor theme="0" tint="-4.9989318521683403E-2"/>
                </patternFill>
              </fill>
            </x14:dxf>
          </x14:cfRule>
          <xm:sqref>H5:H6</xm:sqref>
        </x14:conditionalFormatting>
        <x14:conditionalFormatting xmlns:xm="http://schemas.microsoft.com/office/excel/2006/main">
          <x14:cfRule type="expression" priority="278" id="{0F342EED-E872-A646-9BC1-B38AD69AA64C}">
            <xm:f>'SET UP'!$G$42&lt;4</xm:f>
            <x14:dxf>
              <font>
                <strike/>
                <color rgb="FFFF0000"/>
              </font>
              <fill>
                <patternFill>
                  <bgColor theme="0" tint="-4.9989318521683403E-2"/>
                </patternFill>
              </fill>
            </x14:dxf>
          </x14:cfRule>
          <xm:sqref>G5:G6</xm:sqref>
        </x14:conditionalFormatting>
        <x14:conditionalFormatting xmlns:xm="http://schemas.microsoft.com/office/excel/2006/main">
          <x14:cfRule type="expression" priority="277" id="{2958A626-CA3A-0647-9B82-161C2B29E716}">
            <xm:f>'SET UP'!$G$42&lt;3</xm:f>
            <x14:dxf>
              <font>
                <strike/>
                <color rgb="FFFF0000"/>
              </font>
              <fill>
                <patternFill>
                  <bgColor theme="0" tint="-4.9989318521683403E-2"/>
                </patternFill>
              </fill>
            </x14:dxf>
          </x14:cfRule>
          <xm:sqref>F5:F6</xm:sqref>
        </x14:conditionalFormatting>
        <x14:conditionalFormatting xmlns:xm="http://schemas.microsoft.com/office/excel/2006/main">
          <x14:cfRule type="expression" priority="276" id="{2682B2FF-0857-1445-B0F0-5FBFAB0FE0BC}">
            <xm:f>'SET UP'!$G$42&lt;2</xm:f>
            <x14:dxf>
              <font>
                <strike/>
                <color rgb="FFFF0000"/>
              </font>
              <fill>
                <patternFill>
                  <bgColor theme="0" tint="-4.9989318521683403E-2"/>
                </patternFill>
              </fill>
            </x14:dxf>
          </x14:cfRule>
          <xm:sqref>E5:E6</xm:sqref>
        </x14:conditionalFormatting>
        <x14:conditionalFormatting xmlns:xm="http://schemas.microsoft.com/office/excel/2006/main">
          <x14:cfRule type="expression" priority="63" id="{C2C84A06-DC6B-E74A-961E-C542D86B4CB8}">
            <xm:f>'SET UP'!$G$42&lt;7</xm:f>
            <x14:dxf>
              <font>
                <strike/>
                <color rgb="FFFF0000"/>
              </font>
              <fill>
                <patternFill>
                  <bgColor theme="0" tint="-4.9989318521683403E-2"/>
                </patternFill>
              </fill>
            </x14:dxf>
          </x14:cfRule>
          <xm:sqref>J8:J9</xm:sqref>
        </x14:conditionalFormatting>
        <x14:conditionalFormatting xmlns:xm="http://schemas.microsoft.com/office/excel/2006/main">
          <x14:cfRule type="expression" priority="62" id="{E401DF30-1C81-3F48-B945-4160C678025E}">
            <xm:f>'SET UP'!$G$42&lt;6</xm:f>
            <x14:dxf>
              <font>
                <strike/>
                <color rgb="FFFF0000"/>
              </font>
              <fill>
                <patternFill>
                  <bgColor theme="0" tint="-4.9989318521683403E-2"/>
                </patternFill>
              </fill>
            </x14:dxf>
          </x14:cfRule>
          <xm:sqref>I8:I9</xm:sqref>
        </x14:conditionalFormatting>
        <x14:conditionalFormatting xmlns:xm="http://schemas.microsoft.com/office/excel/2006/main">
          <x14:cfRule type="expression" priority="61" id="{CBB02C3E-91B9-B543-916B-C6680BC9E111}">
            <xm:f>'SET UP'!$G$42&lt;5</xm:f>
            <x14:dxf>
              <font>
                <strike/>
                <color rgb="FFFF0000"/>
              </font>
              <fill>
                <patternFill>
                  <bgColor theme="0" tint="-4.9989318521683403E-2"/>
                </patternFill>
              </fill>
            </x14:dxf>
          </x14:cfRule>
          <xm:sqref>H8:H9</xm:sqref>
        </x14:conditionalFormatting>
        <x14:conditionalFormatting xmlns:xm="http://schemas.microsoft.com/office/excel/2006/main">
          <x14:cfRule type="expression" priority="60" id="{C8F980AE-AEA8-9241-B9BA-7C8E941D3093}">
            <xm:f>'SET UP'!$G$42&lt;4</xm:f>
            <x14:dxf>
              <font>
                <strike/>
                <color rgb="FFFF0000"/>
              </font>
              <fill>
                <patternFill>
                  <bgColor theme="0" tint="-4.9989318521683403E-2"/>
                </patternFill>
              </fill>
            </x14:dxf>
          </x14:cfRule>
          <xm:sqref>G8:G9</xm:sqref>
        </x14:conditionalFormatting>
        <x14:conditionalFormatting xmlns:xm="http://schemas.microsoft.com/office/excel/2006/main">
          <x14:cfRule type="expression" priority="59" id="{2E35F7C2-6A14-8F43-8EE7-49C20E917098}">
            <xm:f>'SET UP'!$G$42&lt;3</xm:f>
            <x14:dxf>
              <font>
                <strike/>
                <color rgb="FFFF0000"/>
              </font>
              <fill>
                <patternFill>
                  <bgColor theme="0" tint="-4.9989318521683403E-2"/>
                </patternFill>
              </fill>
            </x14:dxf>
          </x14:cfRule>
          <xm:sqref>F8:F9</xm:sqref>
        </x14:conditionalFormatting>
        <x14:conditionalFormatting xmlns:xm="http://schemas.microsoft.com/office/excel/2006/main">
          <x14:cfRule type="expression" priority="58" id="{D9F4F0FB-3496-5E4B-9E5E-D6E43DB07190}">
            <xm:f>'SET UP'!$G$42&lt;2</xm:f>
            <x14:dxf>
              <font>
                <strike/>
                <color rgb="FFFF0000"/>
              </font>
              <fill>
                <patternFill>
                  <bgColor theme="0" tint="-4.9989318521683403E-2"/>
                </patternFill>
              </fill>
            </x14:dxf>
          </x14:cfRule>
          <xm:sqref>E8:E9</xm:sqref>
        </x14:conditionalFormatting>
        <x14:conditionalFormatting xmlns:xm="http://schemas.microsoft.com/office/excel/2006/main">
          <x14:cfRule type="expression" priority="56" id="{6BE0E0D4-AA3A-0240-840E-358EBC477ABD}">
            <xm:f>'SET UP'!$G$42&lt;7</xm:f>
            <x14:dxf>
              <font>
                <strike/>
                <color rgb="FFFF0000"/>
              </font>
              <fill>
                <patternFill>
                  <bgColor theme="0" tint="-4.9989318521683403E-2"/>
                </patternFill>
              </fill>
            </x14:dxf>
          </x14:cfRule>
          <xm:sqref>J11:J12</xm:sqref>
        </x14:conditionalFormatting>
        <x14:conditionalFormatting xmlns:xm="http://schemas.microsoft.com/office/excel/2006/main">
          <x14:cfRule type="expression" priority="55" id="{307FAC56-83FC-7945-BC7F-C954A3811E72}">
            <xm:f>'SET UP'!$G$42&lt;6</xm:f>
            <x14:dxf>
              <font>
                <strike/>
                <color rgb="FFFF0000"/>
              </font>
              <fill>
                <patternFill>
                  <bgColor theme="0" tint="-4.9989318521683403E-2"/>
                </patternFill>
              </fill>
            </x14:dxf>
          </x14:cfRule>
          <xm:sqref>I11:I12</xm:sqref>
        </x14:conditionalFormatting>
        <x14:conditionalFormatting xmlns:xm="http://schemas.microsoft.com/office/excel/2006/main">
          <x14:cfRule type="expression" priority="54" id="{F1A5A8FF-7D36-D840-9E44-B943F59FDB0C}">
            <xm:f>'SET UP'!$G$42&lt;5</xm:f>
            <x14:dxf>
              <font>
                <strike/>
                <color rgb="FFFF0000"/>
              </font>
              <fill>
                <patternFill>
                  <bgColor theme="0" tint="-4.9989318521683403E-2"/>
                </patternFill>
              </fill>
            </x14:dxf>
          </x14:cfRule>
          <xm:sqref>H11:H12</xm:sqref>
        </x14:conditionalFormatting>
        <x14:conditionalFormatting xmlns:xm="http://schemas.microsoft.com/office/excel/2006/main">
          <x14:cfRule type="expression" priority="53" id="{19388FEA-81DB-BD4B-8B3E-78A2F4EFC4EB}">
            <xm:f>'SET UP'!$G$42&lt;4</xm:f>
            <x14:dxf>
              <font>
                <strike/>
                <color rgb="FFFF0000"/>
              </font>
              <fill>
                <patternFill>
                  <bgColor theme="0" tint="-4.9989318521683403E-2"/>
                </patternFill>
              </fill>
            </x14:dxf>
          </x14:cfRule>
          <xm:sqref>G11:G12</xm:sqref>
        </x14:conditionalFormatting>
        <x14:conditionalFormatting xmlns:xm="http://schemas.microsoft.com/office/excel/2006/main">
          <x14:cfRule type="expression" priority="52" id="{13EE0ECD-1FE6-FF45-87AE-35845FF6FA0E}">
            <xm:f>'SET UP'!$G$42&lt;3</xm:f>
            <x14:dxf>
              <font>
                <strike/>
                <color rgb="FFFF0000"/>
              </font>
              <fill>
                <patternFill>
                  <bgColor theme="0" tint="-4.9989318521683403E-2"/>
                </patternFill>
              </fill>
            </x14:dxf>
          </x14:cfRule>
          <xm:sqref>F11:F12</xm:sqref>
        </x14:conditionalFormatting>
        <x14:conditionalFormatting xmlns:xm="http://schemas.microsoft.com/office/excel/2006/main">
          <x14:cfRule type="expression" priority="51" id="{25857A82-6605-3844-8211-F5972D25E200}">
            <xm:f>'SET UP'!$G$42&lt;2</xm:f>
            <x14:dxf>
              <font>
                <strike/>
                <color rgb="FFFF0000"/>
              </font>
              <fill>
                <patternFill>
                  <bgColor theme="0" tint="-4.9989318521683403E-2"/>
                </patternFill>
              </fill>
            </x14:dxf>
          </x14:cfRule>
          <xm:sqref>E11:E12</xm:sqref>
        </x14:conditionalFormatting>
        <x14:conditionalFormatting xmlns:xm="http://schemas.microsoft.com/office/excel/2006/main">
          <x14:cfRule type="expression" priority="49" id="{F97C1B5B-B752-5444-8EBE-AF81ABFC41EE}">
            <xm:f>'SET UP'!$G$42&lt;7</xm:f>
            <x14:dxf>
              <font>
                <strike/>
                <color rgb="FFFF0000"/>
              </font>
              <fill>
                <patternFill>
                  <bgColor theme="0" tint="-4.9989318521683403E-2"/>
                </patternFill>
              </fill>
            </x14:dxf>
          </x14:cfRule>
          <xm:sqref>J14:J15</xm:sqref>
        </x14:conditionalFormatting>
        <x14:conditionalFormatting xmlns:xm="http://schemas.microsoft.com/office/excel/2006/main">
          <x14:cfRule type="expression" priority="48" id="{C3233990-B5AE-8B4F-9C86-D52188BC047F}">
            <xm:f>'SET UP'!$G$42&lt;6</xm:f>
            <x14:dxf>
              <font>
                <strike/>
                <color rgb="FFFF0000"/>
              </font>
              <fill>
                <patternFill>
                  <bgColor theme="0" tint="-4.9989318521683403E-2"/>
                </patternFill>
              </fill>
            </x14:dxf>
          </x14:cfRule>
          <xm:sqref>I14:I15</xm:sqref>
        </x14:conditionalFormatting>
        <x14:conditionalFormatting xmlns:xm="http://schemas.microsoft.com/office/excel/2006/main">
          <x14:cfRule type="expression" priority="47" id="{B9F3E6EE-37DE-EB4A-8398-56AC034F2DB6}">
            <xm:f>'SET UP'!$G$42&lt;5</xm:f>
            <x14:dxf>
              <font>
                <strike/>
                <color rgb="FFFF0000"/>
              </font>
              <fill>
                <patternFill>
                  <bgColor theme="0" tint="-4.9989318521683403E-2"/>
                </patternFill>
              </fill>
            </x14:dxf>
          </x14:cfRule>
          <xm:sqref>H14:H15</xm:sqref>
        </x14:conditionalFormatting>
        <x14:conditionalFormatting xmlns:xm="http://schemas.microsoft.com/office/excel/2006/main">
          <x14:cfRule type="expression" priority="46" id="{45A4943E-EFC6-5144-BB1B-0EECD32C810B}">
            <xm:f>'SET UP'!$G$42&lt;4</xm:f>
            <x14:dxf>
              <font>
                <strike/>
                <color rgb="FFFF0000"/>
              </font>
              <fill>
                <patternFill>
                  <bgColor theme="0" tint="-4.9989318521683403E-2"/>
                </patternFill>
              </fill>
            </x14:dxf>
          </x14:cfRule>
          <xm:sqref>G14:G15</xm:sqref>
        </x14:conditionalFormatting>
        <x14:conditionalFormatting xmlns:xm="http://schemas.microsoft.com/office/excel/2006/main">
          <x14:cfRule type="expression" priority="45" id="{5389EF05-5894-B343-ACA3-79D72172368E}">
            <xm:f>'SET UP'!$G$42&lt;3</xm:f>
            <x14:dxf>
              <font>
                <strike/>
                <color rgb="FFFF0000"/>
              </font>
              <fill>
                <patternFill>
                  <bgColor theme="0" tint="-4.9989318521683403E-2"/>
                </patternFill>
              </fill>
            </x14:dxf>
          </x14:cfRule>
          <xm:sqref>F14:F15</xm:sqref>
        </x14:conditionalFormatting>
        <x14:conditionalFormatting xmlns:xm="http://schemas.microsoft.com/office/excel/2006/main">
          <x14:cfRule type="expression" priority="44" id="{7B463EAE-4253-814B-B631-134B2E002C8F}">
            <xm:f>'SET UP'!$G$42&lt;2</xm:f>
            <x14:dxf>
              <font>
                <strike/>
                <color rgb="FFFF0000"/>
              </font>
              <fill>
                <patternFill>
                  <bgColor theme="0" tint="-4.9989318521683403E-2"/>
                </patternFill>
              </fill>
            </x14:dxf>
          </x14:cfRule>
          <xm:sqref>E14:E15</xm:sqref>
        </x14:conditionalFormatting>
        <x14:conditionalFormatting xmlns:xm="http://schemas.microsoft.com/office/excel/2006/main">
          <x14:cfRule type="expression" priority="42" id="{B822DB41-6642-A248-AEEE-A67C2AE8622C}">
            <xm:f>'SET UP'!$G$42&lt;7</xm:f>
            <x14:dxf>
              <font>
                <strike/>
                <color rgb="FFFF0000"/>
              </font>
              <fill>
                <patternFill>
                  <bgColor theme="0" tint="-4.9989318521683403E-2"/>
                </patternFill>
              </fill>
            </x14:dxf>
          </x14:cfRule>
          <xm:sqref>J17:J18</xm:sqref>
        </x14:conditionalFormatting>
        <x14:conditionalFormatting xmlns:xm="http://schemas.microsoft.com/office/excel/2006/main">
          <x14:cfRule type="expression" priority="41" id="{09F996DF-1FC3-6449-8BBC-8CD8AB880B70}">
            <xm:f>'SET UP'!$G$42&lt;6</xm:f>
            <x14:dxf>
              <font>
                <strike/>
                <color rgb="FFFF0000"/>
              </font>
              <fill>
                <patternFill>
                  <bgColor theme="0" tint="-4.9989318521683403E-2"/>
                </patternFill>
              </fill>
            </x14:dxf>
          </x14:cfRule>
          <xm:sqref>I17:I18</xm:sqref>
        </x14:conditionalFormatting>
        <x14:conditionalFormatting xmlns:xm="http://schemas.microsoft.com/office/excel/2006/main">
          <x14:cfRule type="expression" priority="40" id="{775286AA-F872-2448-ADC7-878303048532}">
            <xm:f>'SET UP'!$G$42&lt;5</xm:f>
            <x14:dxf>
              <font>
                <strike/>
                <color rgb="FFFF0000"/>
              </font>
              <fill>
                <patternFill>
                  <bgColor theme="0" tint="-4.9989318521683403E-2"/>
                </patternFill>
              </fill>
            </x14:dxf>
          </x14:cfRule>
          <xm:sqref>H17:H18</xm:sqref>
        </x14:conditionalFormatting>
        <x14:conditionalFormatting xmlns:xm="http://schemas.microsoft.com/office/excel/2006/main">
          <x14:cfRule type="expression" priority="39" id="{0031FE3F-2243-6449-AEDC-7CE4CA35A835}">
            <xm:f>'SET UP'!$G$42&lt;4</xm:f>
            <x14:dxf>
              <font>
                <strike/>
                <color rgb="FFFF0000"/>
              </font>
              <fill>
                <patternFill>
                  <bgColor theme="0" tint="-4.9989318521683403E-2"/>
                </patternFill>
              </fill>
            </x14:dxf>
          </x14:cfRule>
          <xm:sqref>G17:G18</xm:sqref>
        </x14:conditionalFormatting>
        <x14:conditionalFormatting xmlns:xm="http://schemas.microsoft.com/office/excel/2006/main">
          <x14:cfRule type="expression" priority="38" id="{781DF13D-929C-E24B-B748-2AE13AC7D48E}">
            <xm:f>'SET UP'!$G$42&lt;3</xm:f>
            <x14:dxf>
              <font>
                <strike/>
                <color rgb="FFFF0000"/>
              </font>
              <fill>
                <patternFill>
                  <bgColor theme="0" tint="-4.9989318521683403E-2"/>
                </patternFill>
              </fill>
            </x14:dxf>
          </x14:cfRule>
          <xm:sqref>F17:F18</xm:sqref>
        </x14:conditionalFormatting>
        <x14:conditionalFormatting xmlns:xm="http://schemas.microsoft.com/office/excel/2006/main">
          <x14:cfRule type="expression" priority="37" id="{C9687E1C-4E7F-8144-8BEC-67B10D386EAE}">
            <xm:f>'SET UP'!$G$42&lt;2</xm:f>
            <x14:dxf>
              <font>
                <strike/>
                <color rgb="FFFF0000"/>
              </font>
              <fill>
                <patternFill>
                  <bgColor theme="0" tint="-4.9989318521683403E-2"/>
                </patternFill>
              </fill>
            </x14:dxf>
          </x14:cfRule>
          <xm:sqref>E17:E18</xm:sqref>
        </x14:conditionalFormatting>
        <x14:conditionalFormatting xmlns:xm="http://schemas.microsoft.com/office/excel/2006/main">
          <x14:cfRule type="expression" priority="35" id="{58FB92E7-8AF0-5248-B613-3A94E5ADA02B}">
            <xm:f>'SET UP'!$G$42&lt;7</xm:f>
            <x14:dxf>
              <font>
                <strike/>
                <color rgb="FFFF0000"/>
              </font>
              <fill>
                <patternFill>
                  <bgColor theme="0" tint="-4.9989318521683403E-2"/>
                </patternFill>
              </fill>
            </x14:dxf>
          </x14:cfRule>
          <xm:sqref>J20:J21</xm:sqref>
        </x14:conditionalFormatting>
        <x14:conditionalFormatting xmlns:xm="http://schemas.microsoft.com/office/excel/2006/main">
          <x14:cfRule type="expression" priority="34" id="{C4AEB09E-6D20-434C-9F20-EFFF28D4BEDF}">
            <xm:f>'SET UP'!$G$42&lt;6</xm:f>
            <x14:dxf>
              <font>
                <strike/>
                <color rgb="FFFF0000"/>
              </font>
              <fill>
                <patternFill>
                  <bgColor theme="0" tint="-4.9989318521683403E-2"/>
                </patternFill>
              </fill>
            </x14:dxf>
          </x14:cfRule>
          <xm:sqref>I20:I21</xm:sqref>
        </x14:conditionalFormatting>
        <x14:conditionalFormatting xmlns:xm="http://schemas.microsoft.com/office/excel/2006/main">
          <x14:cfRule type="expression" priority="33" id="{84B7D867-B0E0-4E40-9A0E-EB75BD1AC925}">
            <xm:f>'SET UP'!$G$42&lt;5</xm:f>
            <x14:dxf>
              <font>
                <strike/>
                <color rgb="FFFF0000"/>
              </font>
              <fill>
                <patternFill>
                  <bgColor theme="0" tint="-4.9989318521683403E-2"/>
                </patternFill>
              </fill>
            </x14:dxf>
          </x14:cfRule>
          <xm:sqref>H20:H21</xm:sqref>
        </x14:conditionalFormatting>
        <x14:conditionalFormatting xmlns:xm="http://schemas.microsoft.com/office/excel/2006/main">
          <x14:cfRule type="expression" priority="32" id="{F608B73B-91F6-5146-A2E6-722342FD359B}">
            <xm:f>'SET UP'!$G$42&lt;4</xm:f>
            <x14:dxf>
              <font>
                <strike/>
                <color rgb="FFFF0000"/>
              </font>
              <fill>
                <patternFill>
                  <bgColor theme="0" tint="-4.9989318521683403E-2"/>
                </patternFill>
              </fill>
            </x14:dxf>
          </x14:cfRule>
          <xm:sqref>G20:G21</xm:sqref>
        </x14:conditionalFormatting>
        <x14:conditionalFormatting xmlns:xm="http://schemas.microsoft.com/office/excel/2006/main">
          <x14:cfRule type="expression" priority="31" id="{EE9FB4C5-5D7D-5544-AC68-174728B7B1CB}">
            <xm:f>'SET UP'!$G$42&lt;3</xm:f>
            <x14:dxf>
              <font>
                <strike/>
                <color rgb="FFFF0000"/>
              </font>
              <fill>
                <patternFill>
                  <bgColor theme="0" tint="-4.9989318521683403E-2"/>
                </patternFill>
              </fill>
            </x14:dxf>
          </x14:cfRule>
          <xm:sqref>F20:F21</xm:sqref>
        </x14:conditionalFormatting>
        <x14:conditionalFormatting xmlns:xm="http://schemas.microsoft.com/office/excel/2006/main">
          <x14:cfRule type="expression" priority="30" id="{372FFC6F-FF78-AD40-B4D2-4D625DA288CE}">
            <xm:f>'SET UP'!$G$42&lt;2</xm:f>
            <x14:dxf>
              <font>
                <strike/>
                <color rgb="FFFF0000"/>
              </font>
              <fill>
                <patternFill>
                  <bgColor theme="0" tint="-4.9989318521683403E-2"/>
                </patternFill>
              </fill>
            </x14:dxf>
          </x14:cfRule>
          <xm:sqref>E20:E21</xm:sqref>
        </x14:conditionalFormatting>
        <x14:conditionalFormatting xmlns:xm="http://schemas.microsoft.com/office/excel/2006/main">
          <x14:cfRule type="expression" priority="28" id="{5A740759-0CA7-F547-BF92-9FA9A1344398}">
            <xm:f>'SET UP'!$G$42&lt;7</xm:f>
            <x14:dxf>
              <font>
                <strike/>
                <color rgb="FFFF0000"/>
              </font>
              <fill>
                <patternFill>
                  <bgColor theme="0" tint="-4.9989318521683403E-2"/>
                </patternFill>
              </fill>
            </x14:dxf>
          </x14:cfRule>
          <xm:sqref>J23:J24</xm:sqref>
        </x14:conditionalFormatting>
        <x14:conditionalFormatting xmlns:xm="http://schemas.microsoft.com/office/excel/2006/main">
          <x14:cfRule type="expression" priority="27" id="{31D0903D-A80E-4B42-9FBE-4089355D8EC1}">
            <xm:f>'SET UP'!$G$42&lt;6</xm:f>
            <x14:dxf>
              <font>
                <strike/>
                <color rgb="FFFF0000"/>
              </font>
              <fill>
                <patternFill>
                  <bgColor theme="0" tint="-4.9989318521683403E-2"/>
                </patternFill>
              </fill>
            </x14:dxf>
          </x14:cfRule>
          <xm:sqref>I23:I24</xm:sqref>
        </x14:conditionalFormatting>
        <x14:conditionalFormatting xmlns:xm="http://schemas.microsoft.com/office/excel/2006/main">
          <x14:cfRule type="expression" priority="26" id="{3588D18B-BB53-0842-A605-51E66EB53063}">
            <xm:f>'SET UP'!$G$42&lt;5</xm:f>
            <x14:dxf>
              <font>
                <strike/>
                <color rgb="FFFF0000"/>
              </font>
              <fill>
                <patternFill>
                  <bgColor theme="0" tint="-4.9989318521683403E-2"/>
                </patternFill>
              </fill>
            </x14:dxf>
          </x14:cfRule>
          <xm:sqref>H23:H24</xm:sqref>
        </x14:conditionalFormatting>
        <x14:conditionalFormatting xmlns:xm="http://schemas.microsoft.com/office/excel/2006/main">
          <x14:cfRule type="expression" priority="25" id="{C4C7C101-F43C-2C47-93AF-1723344F40DF}">
            <xm:f>'SET UP'!$G$42&lt;4</xm:f>
            <x14:dxf>
              <font>
                <strike/>
                <color rgb="FFFF0000"/>
              </font>
              <fill>
                <patternFill>
                  <bgColor theme="0" tint="-4.9989318521683403E-2"/>
                </patternFill>
              </fill>
            </x14:dxf>
          </x14:cfRule>
          <xm:sqref>G23:G24</xm:sqref>
        </x14:conditionalFormatting>
        <x14:conditionalFormatting xmlns:xm="http://schemas.microsoft.com/office/excel/2006/main">
          <x14:cfRule type="expression" priority="24" id="{AE59021D-17CF-D94D-BFB6-0030C86581B5}">
            <xm:f>'SET UP'!$G$42&lt;3</xm:f>
            <x14:dxf>
              <font>
                <strike/>
                <color rgb="FFFF0000"/>
              </font>
              <fill>
                <patternFill>
                  <bgColor theme="0" tint="-4.9989318521683403E-2"/>
                </patternFill>
              </fill>
            </x14:dxf>
          </x14:cfRule>
          <xm:sqref>F23:F24</xm:sqref>
        </x14:conditionalFormatting>
        <x14:conditionalFormatting xmlns:xm="http://schemas.microsoft.com/office/excel/2006/main">
          <x14:cfRule type="expression" priority="23" id="{76C7E20D-9F0F-B44E-A78F-1159C10FA6A6}">
            <xm:f>'SET UP'!$G$42&lt;2</xm:f>
            <x14:dxf>
              <font>
                <strike/>
                <color rgb="FFFF0000"/>
              </font>
              <fill>
                <patternFill>
                  <bgColor theme="0" tint="-4.9989318521683403E-2"/>
                </patternFill>
              </fill>
            </x14:dxf>
          </x14:cfRule>
          <xm:sqref>E23:E24</xm:sqref>
        </x14:conditionalFormatting>
        <x14:conditionalFormatting xmlns:xm="http://schemas.microsoft.com/office/excel/2006/main">
          <x14:cfRule type="expression" priority="21" id="{9E88BBF3-9DB9-2A4C-B93A-DF319284733E}">
            <xm:f>'SET UP'!$G$42&lt;7</xm:f>
            <x14:dxf>
              <font>
                <strike/>
                <color rgb="FFFF0000"/>
              </font>
              <fill>
                <patternFill>
                  <bgColor theme="0" tint="-4.9989318521683403E-2"/>
                </patternFill>
              </fill>
            </x14:dxf>
          </x14:cfRule>
          <xm:sqref>J26:J27</xm:sqref>
        </x14:conditionalFormatting>
        <x14:conditionalFormatting xmlns:xm="http://schemas.microsoft.com/office/excel/2006/main">
          <x14:cfRule type="expression" priority="20" id="{4AEF5763-F778-FE49-9F0A-33A745B06733}">
            <xm:f>'SET UP'!$G$42&lt;6</xm:f>
            <x14:dxf>
              <font>
                <strike/>
                <color rgb="FFFF0000"/>
              </font>
              <fill>
                <patternFill>
                  <bgColor theme="0" tint="-4.9989318521683403E-2"/>
                </patternFill>
              </fill>
            </x14:dxf>
          </x14:cfRule>
          <xm:sqref>I26:I27</xm:sqref>
        </x14:conditionalFormatting>
        <x14:conditionalFormatting xmlns:xm="http://schemas.microsoft.com/office/excel/2006/main">
          <x14:cfRule type="expression" priority="19" id="{9111E6A8-F52F-8E4B-B11F-62E58515965F}">
            <xm:f>'SET UP'!$G$42&lt;5</xm:f>
            <x14:dxf>
              <font>
                <strike/>
                <color rgb="FFFF0000"/>
              </font>
              <fill>
                <patternFill>
                  <bgColor theme="0" tint="-4.9989318521683403E-2"/>
                </patternFill>
              </fill>
            </x14:dxf>
          </x14:cfRule>
          <xm:sqref>H26:H27</xm:sqref>
        </x14:conditionalFormatting>
        <x14:conditionalFormatting xmlns:xm="http://schemas.microsoft.com/office/excel/2006/main">
          <x14:cfRule type="expression" priority="18" id="{1FFFB688-8A93-394B-B3FC-61A8E44764A6}">
            <xm:f>'SET UP'!$G$42&lt;4</xm:f>
            <x14:dxf>
              <font>
                <strike/>
                <color rgb="FFFF0000"/>
              </font>
              <fill>
                <patternFill>
                  <bgColor theme="0" tint="-4.9989318521683403E-2"/>
                </patternFill>
              </fill>
            </x14:dxf>
          </x14:cfRule>
          <xm:sqref>G26:G27</xm:sqref>
        </x14:conditionalFormatting>
        <x14:conditionalFormatting xmlns:xm="http://schemas.microsoft.com/office/excel/2006/main">
          <x14:cfRule type="expression" priority="17" id="{A5FB1CD3-5936-684B-8144-9A9C299AE7D2}">
            <xm:f>'SET UP'!$G$42&lt;3</xm:f>
            <x14:dxf>
              <font>
                <strike/>
                <color rgb="FFFF0000"/>
              </font>
              <fill>
                <patternFill>
                  <bgColor theme="0" tint="-4.9989318521683403E-2"/>
                </patternFill>
              </fill>
            </x14:dxf>
          </x14:cfRule>
          <xm:sqref>F26:F27</xm:sqref>
        </x14:conditionalFormatting>
        <x14:conditionalFormatting xmlns:xm="http://schemas.microsoft.com/office/excel/2006/main">
          <x14:cfRule type="expression" priority="16" id="{C6AEC120-9BCD-9E41-A761-251552C9F88C}">
            <xm:f>'SET UP'!$G$42&lt;2</xm:f>
            <x14:dxf>
              <font>
                <strike/>
                <color rgb="FFFF0000"/>
              </font>
              <fill>
                <patternFill>
                  <bgColor theme="0" tint="-4.9989318521683403E-2"/>
                </patternFill>
              </fill>
            </x14:dxf>
          </x14:cfRule>
          <xm:sqref>E26:E27</xm:sqref>
        </x14:conditionalFormatting>
        <x14:conditionalFormatting xmlns:xm="http://schemas.microsoft.com/office/excel/2006/main">
          <x14:cfRule type="expression" priority="14" id="{0DE816EA-E62F-2F47-813B-FEFFDEBCA97C}">
            <xm:f>'SET UP'!$G$42&lt;7</xm:f>
            <x14:dxf>
              <font>
                <strike/>
                <color rgb="FFFF0000"/>
              </font>
              <fill>
                <patternFill>
                  <bgColor theme="0" tint="-4.9989318521683403E-2"/>
                </patternFill>
              </fill>
            </x14:dxf>
          </x14:cfRule>
          <xm:sqref>J29:J30</xm:sqref>
        </x14:conditionalFormatting>
        <x14:conditionalFormatting xmlns:xm="http://schemas.microsoft.com/office/excel/2006/main">
          <x14:cfRule type="expression" priority="13" id="{95797CFC-FA72-F447-9ACD-6BC02A9CE71C}">
            <xm:f>'SET UP'!$G$42&lt;6</xm:f>
            <x14:dxf>
              <font>
                <strike/>
                <color rgb="FFFF0000"/>
              </font>
              <fill>
                <patternFill>
                  <bgColor theme="0" tint="-4.9989318521683403E-2"/>
                </patternFill>
              </fill>
            </x14:dxf>
          </x14:cfRule>
          <xm:sqref>I29:I30</xm:sqref>
        </x14:conditionalFormatting>
        <x14:conditionalFormatting xmlns:xm="http://schemas.microsoft.com/office/excel/2006/main">
          <x14:cfRule type="expression" priority="12" id="{541409F9-D1A0-0841-84E1-3E2810BB61B8}">
            <xm:f>'SET UP'!$G$42&lt;5</xm:f>
            <x14:dxf>
              <font>
                <strike/>
                <color rgb="FFFF0000"/>
              </font>
              <fill>
                <patternFill>
                  <bgColor theme="0" tint="-4.9989318521683403E-2"/>
                </patternFill>
              </fill>
            </x14:dxf>
          </x14:cfRule>
          <xm:sqref>H29:H30</xm:sqref>
        </x14:conditionalFormatting>
        <x14:conditionalFormatting xmlns:xm="http://schemas.microsoft.com/office/excel/2006/main">
          <x14:cfRule type="expression" priority="11" id="{2DD63371-8EC7-5846-AA94-09FA95D01329}">
            <xm:f>'SET UP'!$G$42&lt;4</xm:f>
            <x14:dxf>
              <font>
                <strike/>
                <color rgb="FFFF0000"/>
              </font>
              <fill>
                <patternFill>
                  <bgColor theme="0" tint="-4.9989318521683403E-2"/>
                </patternFill>
              </fill>
            </x14:dxf>
          </x14:cfRule>
          <xm:sqref>G29:G30</xm:sqref>
        </x14:conditionalFormatting>
        <x14:conditionalFormatting xmlns:xm="http://schemas.microsoft.com/office/excel/2006/main">
          <x14:cfRule type="expression" priority="10" id="{8E4AB7C9-81B8-5948-8732-EA3DA24C516D}">
            <xm:f>'SET UP'!$G$42&lt;3</xm:f>
            <x14:dxf>
              <font>
                <strike/>
                <color rgb="FFFF0000"/>
              </font>
              <fill>
                <patternFill>
                  <bgColor theme="0" tint="-4.9989318521683403E-2"/>
                </patternFill>
              </fill>
            </x14:dxf>
          </x14:cfRule>
          <xm:sqref>F29:F30</xm:sqref>
        </x14:conditionalFormatting>
        <x14:conditionalFormatting xmlns:xm="http://schemas.microsoft.com/office/excel/2006/main">
          <x14:cfRule type="expression" priority="9" id="{2338803B-CEF1-1449-BD5F-C343FF303861}">
            <xm:f>'SET UP'!$G$42&lt;2</xm:f>
            <x14:dxf>
              <font>
                <strike/>
                <color rgb="FFFF0000"/>
              </font>
              <fill>
                <patternFill>
                  <bgColor theme="0" tint="-4.9989318521683403E-2"/>
                </patternFill>
              </fill>
            </x14:dxf>
          </x14:cfRule>
          <xm:sqref>E29:E30</xm:sqref>
        </x14:conditionalFormatting>
        <x14:conditionalFormatting xmlns:xm="http://schemas.microsoft.com/office/excel/2006/main">
          <x14:cfRule type="expression" priority="7" id="{BF3A0490-0AB7-A448-BB59-AFB3EA4090FA}">
            <xm:f>'SET UP'!$G$42&lt;7</xm:f>
            <x14:dxf>
              <font>
                <strike/>
                <color rgb="FFFF0000"/>
              </font>
              <fill>
                <patternFill>
                  <bgColor theme="0" tint="-4.9989318521683403E-2"/>
                </patternFill>
              </fill>
            </x14:dxf>
          </x14:cfRule>
          <xm:sqref>J32:J33</xm:sqref>
        </x14:conditionalFormatting>
        <x14:conditionalFormatting xmlns:xm="http://schemas.microsoft.com/office/excel/2006/main">
          <x14:cfRule type="expression" priority="6" id="{7165C624-4ECE-CC40-9D0F-D9F2EDF75329}">
            <xm:f>'SET UP'!$G$42&lt;6</xm:f>
            <x14:dxf>
              <font>
                <strike/>
                <color rgb="FFFF0000"/>
              </font>
              <fill>
                <patternFill>
                  <bgColor theme="0" tint="-4.9989318521683403E-2"/>
                </patternFill>
              </fill>
            </x14:dxf>
          </x14:cfRule>
          <xm:sqref>I32:I33</xm:sqref>
        </x14:conditionalFormatting>
        <x14:conditionalFormatting xmlns:xm="http://schemas.microsoft.com/office/excel/2006/main">
          <x14:cfRule type="expression" priority="5" id="{7F541C79-FDE2-4D44-AC2E-DB655C7C9452}">
            <xm:f>'SET UP'!$G$42&lt;5</xm:f>
            <x14:dxf>
              <font>
                <strike/>
                <color rgb="FFFF0000"/>
              </font>
              <fill>
                <patternFill>
                  <bgColor theme="0" tint="-4.9989318521683403E-2"/>
                </patternFill>
              </fill>
            </x14:dxf>
          </x14:cfRule>
          <xm:sqref>H32:H33</xm:sqref>
        </x14:conditionalFormatting>
        <x14:conditionalFormatting xmlns:xm="http://schemas.microsoft.com/office/excel/2006/main">
          <x14:cfRule type="expression" priority="4" id="{9AE02A1C-E346-F948-8516-29A026ED1594}">
            <xm:f>'SET UP'!$G$42&lt;4</xm:f>
            <x14:dxf>
              <font>
                <strike/>
                <color rgb="FFFF0000"/>
              </font>
              <fill>
                <patternFill>
                  <bgColor theme="0" tint="-4.9989318521683403E-2"/>
                </patternFill>
              </fill>
            </x14:dxf>
          </x14:cfRule>
          <xm:sqref>G32:G33</xm:sqref>
        </x14:conditionalFormatting>
        <x14:conditionalFormatting xmlns:xm="http://schemas.microsoft.com/office/excel/2006/main">
          <x14:cfRule type="expression" priority="3" id="{BBC40DDF-1511-B64C-81BB-FCD913197553}">
            <xm:f>'SET UP'!$G$42&lt;3</xm:f>
            <x14:dxf>
              <font>
                <strike/>
                <color rgb="FFFF0000"/>
              </font>
              <fill>
                <patternFill>
                  <bgColor theme="0" tint="-4.9989318521683403E-2"/>
                </patternFill>
              </fill>
            </x14:dxf>
          </x14:cfRule>
          <xm:sqref>F32:F33</xm:sqref>
        </x14:conditionalFormatting>
        <x14:conditionalFormatting xmlns:xm="http://schemas.microsoft.com/office/excel/2006/main">
          <x14:cfRule type="expression" priority="2" id="{90487AF3-4902-064D-8BD0-22851173967E}">
            <xm:f>'SET UP'!$G$42&lt;2</xm:f>
            <x14:dxf>
              <font>
                <strike/>
                <color rgb="FFFF0000"/>
              </font>
              <fill>
                <patternFill>
                  <bgColor theme="0" tint="-4.9989318521683403E-2"/>
                </patternFill>
              </fill>
            </x14:dxf>
          </x14:cfRule>
          <xm:sqref>E32:E33</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SET UP</vt:lpstr>
      <vt:lpstr>A</vt:lpstr>
      <vt:lpstr>B</vt:lpstr>
      <vt:lpstr>C</vt:lpstr>
      <vt:lpstr>D</vt:lpstr>
      <vt:lpstr>E</vt:lpstr>
      <vt:lpstr>F</vt:lpstr>
      <vt:lpstr>G</vt:lpstr>
      <vt:lpstr>Total</vt:lpstr>
      <vt:lpstr>A!Print_Area</vt:lpstr>
      <vt:lpstr>B!Print_Area</vt:lpstr>
      <vt:lpstr>'C'!Print_Area</vt:lpstr>
      <vt:lpstr>D!Print_Area</vt:lpstr>
      <vt:lpstr>E!Print_Area</vt:lpstr>
      <vt:lpstr>F!Print_Area</vt:lpstr>
      <vt:lpstr>G!Print_Area</vt:lpstr>
      <vt:lpstr>'SET UP'!Print_Area</vt:lpstr>
      <vt:lpstr>Total!Print_Area</vt:lpstr>
    </vt:vector>
  </TitlesOfParts>
  <Manager/>
  <Company>Monroe County School District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Interview Process</dc:title>
  <dc:subject/>
  <dc:creator>Dr. Ramon M. Dawkins</dc:creator>
  <cp:keywords/>
  <dc:description/>
  <cp:lastModifiedBy>Michel Boutin</cp:lastModifiedBy>
  <cp:lastPrinted>2019-10-09T18:50:12Z</cp:lastPrinted>
  <dcterms:created xsi:type="dcterms:W3CDTF">2013-07-18T21:44:48Z</dcterms:created>
  <dcterms:modified xsi:type="dcterms:W3CDTF">2020-03-05T18:32:06Z</dcterms:modified>
  <cp:category/>
</cp:coreProperties>
</file>