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boutinm\Downloads\"/>
    </mc:Choice>
  </mc:AlternateContent>
  <bookViews>
    <workbookView xWindow="0" yWindow="0" windowWidth="15810" windowHeight="8280" tabRatio="838" activeTab="8"/>
  </bookViews>
  <sheets>
    <sheet name="SET UP" sheetId="14" r:id="rId1"/>
    <sheet name="A" sheetId="26" r:id="rId2"/>
    <sheet name="B" sheetId="34" r:id="rId3"/>
    <sheet name="C" sheetId="35" r:id="rId4"/>
    <sheet name="D" sheetId="36" r:id="rId5"/>
    <sheet name="E" sheetId="37" r:id="rId6"/>
    <sheet name="F" sheetId="38" r:id="rId7"/>
    <sheet name="G" sheetId="39" r:id="rId8"/>
    <sheet name="Total" sheetId="33" r:id="rId9"/>
  </sheets>
  <definedNames>
    <definedName name="_xlnm.Print_Area" localSheetId="1">A!$A$1:$J$41</definedName>
    <definedName name="_xlnm.Print_Area" localSheetId="2">B!$A$1:$J$45</definedName>
    <definedName name="_xlnm.Print_Area" localSheetId="3">'C'!$A$1:$J$45</definedName>
    <definedName name="_xlnm.Print_Area" localSheetId="4">D!$A$1:$J$45</definedName>
    <definedName name="_xlnm.Print_Area" localSheetId="5">E!$A$1:$J$45</definedName>
    <definedName name="_xlnm.Print_Area" localSheetId="6">F!$A$1:$J$45</definedName>
    <definedName name="_xlnm.Print_Area" localSheetId="7">G!$A$1:$J$45</definedName>
    <definedName name="_xlnm.Print_Area" localSheetId="0">'SET UP'!$A$1:$G$54</definedName>
    <definedName name="_xlnm.Print_Area" localSheetId="8">Total!$A$1:$K$75</definedName>
  </definedNames>
  <calcPr calcId="162913"/>
</workbook>
</file>

<file path=xl/calcChain.xml><?xml version="1.0" encoding="utf-8"?>
<calcChain xmlns="http://schemas.openxmlformats.org/spreadsheetml/2006/main">
  <c r="L33" i="33" l="1"/>
  <c r="L30" i="33"/>
  <c r="L27" i="33"/>
  <c r="L24" i="33"/>
  <c r="L21" i="33"/>
  <c r="L18" i="33"/>
  <c r="L15" i="33"/>
  <c r="L12" i="33"/>
  <c r="L9" i="33"/>
  <c r="L6" i="33"/>
  <c r="K33" i="39" l="1"/>
  <c r="K32" i="39"/>
  <c r="K31" i="39"/>
  <c r="K30" i="39"/>
  <c r="K29" i="39"/>
  <c r="K28" i="39"/>
  <c r="K27" i="39"/>
  <c r="K26" i="39"/>
  <c r="L25" i="39" s="1"/>
  <c r="K25" i="39"/>
  <c r="K24" i="39"/>
  <c r="K23" i="39"/>
  <c r="K22" i="39"/>
  <c r="L22" i="39" s="1"/>
  <c r="K21" i="39"/>
  <c r="K20" i="39"/>
  <c r="K19" i="39"/>
  <c r="L19" i="39" s="1"/>
  <c r="K18" i="39"/>
  <c r="K17" i="39"/>
  <c r="K16" i="39"/>
  <c r="L16" i="39" s="1"/>
  <c r="K15" i="39"/>
  <c r="K14" i="39"/>
  <c r="K13" i="39"/>
  <c r="K12" i="39"/>
  <c r="K11" i="39"/>
  <c r="K10" i="39"/>
  <c r="L10" i="39" s="1"/>
  <c r="K9" i="39"/>
  <c r="K8" i="39"/>
  <c r="K7" i="39"/>
  <c r="K6" i="39"/>
  <c r="K5" i="39"/>
  <c r="K4" i="39"/>
  <c r="K33" i="38"/>
  <c r="K32" i="38"/>
  <c r="K31" i="38"/>
  <c r="K30" i="38"/>
  <c r="K29" i="38"/>
  <c r="K28" i="38"/>
  <c r="K27" i="38"/>
  <c r="K26" i="38"/>
  <c r="L25" i="38" s="1"/>
  <c r="K25" i="38"/>
  <c r="K24" i="38"/>
  <c r="K23" i="38"/>
  <c r="L22" i="38" s="1"/>
  <c r="K22" i="38"/>
  <c r="K21" i="38"/>
  <c r="K20" i="38"/>
  <c r="K19" i="38"/>
  <c r="K18" i="38"/>
  <c r="K17" i="38"/>
  <c r="K16" i="38"/>
  <c r="K15" i="38"/>
  <c r="K14" i="38"/>
  <c r="L13" i="38" s="1"/>
  <c r="K13" i="38"/>
  <c r="K12" i="38"/>
  <c r="K11" i="38"/>
  <c r="K10" i="38"/>
  <c r="L10" i="38" s="1"/>
  <c r="K9" i="38"/>
  <c r="K8" i="38"/>
  <c r="K7" i="38"/>
  <c r="K6" i="38"/>
  <c r="L4" i="38" s="1"/>
  <c r="K5" i="38"/>
  <c r="K4" i="38"/>
  <c r="K33" i="37"/>
  <c r="K32" i="37"/>
  <c r="K31" i="37"/>
  <c r="K30" i="37"/>
  <c r="K29" i="37"/>
  <c r="K28" i="37"/>
  <c r="L28" i="37" s="1"/>
  <c r="K27" i="37"/>
  <c r="K26" i="37"/>
  <c r="K25" i="37"/>
  <c r="K24" i="37"/>
  <c r="K23" i="37"/>
  <c r="K22" i="37"/>
  <c r="K21" i="37"/>
  <c r="K20" i="37"/>
  <c r="K19" i="37"/>
  <c r="L19" i="37" s="1"/>
  <c r="K18" i="37"/>
  <c r="L16" i="37" s="1"/>
  <c r="K17" i="37"/>
  <c r="K16" i="37"/>
  <c r="K15" i="37"/>
  <c r="K14" i="37"/>
  <c r="K13" i="37"/>
  <c r="K12" i="37"/>
  <c r="K11" i="37"/>
  <c r="K10" i="37"/>
  <c r="L10" i="37" s="1"/>
  <c r="K9" i="37"/>
  <c r="K8" i="37"/>
  <c r="K7" i="37"/>
  <c r="K6" i="37"/>
  <c r="K5" i="37"/>
  <c r="K4" i="37"/>
  <c r="L4" i="37" s="1"/>
  <c r="K33" i="36"/>
  <c r="K32" i="36"/>
  <c r="K31" i="36"/>
  <c r="K30" i="36"/>
  <c r="K29" i="36"/>
  <c r="K28" i="36"/>
  <c r="K27" i="36"/>
  <c r="K26" i="36"/>
  <c r="L25" i="36" s="1"/>
  <c r="K25" i="36"/>
  <c r="K24" i="36"/>
  <c r="K23" i="36"/>
  <c r="K22" i="36"/>
  <c r="K21" i="36"/>
  <c r="K20" i="36"/>
  <c r="K19" i="36"/>
  <c r="K18" i="36"/>
  <c r="K17" i="36"/>
  <c r="L16" i="36" s="1"/>
  <c r="K16" i="36"/>
  <c r="K15" i="36"/>
  <c r="K14" i="36"/>
  <c r="L13" i="36" s="1"/>
  <c r="K13" i="36"/>
  <c r="K12" i="36"/>
  <c r="K11" i="36"/>
  <c r="K10" i="36"/>
  <c r="L10" i="36" s="1"/>
  <c r="K9" i="36"/>
  <c r="K8" i="36"/>
  <c r="K7" i="36"/>
  <c r="K6" i="36"/>
  <c r="K5" i="36"/>
  <c r="K4" i="36"/>
  <c r="L4" i="36" s="1"/>
  <c r="K33" i="35"/>
  <c r="K32" i="35"/>
  <c r="K31" i="35"/>
  <c r="K30" i="35"/>
  <c r="K29" i="35"/>
  <c r="K28" i="35"/>
  <c r="K27" i="35"/>
  <c r="K26" i="35"/>
  <c r="K25" i="35"/>
  <c r="L25" i="35" s="1"/>
  <c r="K24" i="35"/>
  <c r="K23" i="35"/>
  <c r="K22" i="35"/>
  <c r="K21" i="35"/>
  <c r="K20" i="35"/>
  <c r="K19" i="35"/>
  <c r="L19" i="35" s="1"/>
  <c r="K18" i="35"/>
  <c r="K17" i="35"/>
  <c r="L16" i="35" s="1"/>
  <c r="K16" i="35"/>
  <c r="K15" i="35"/>
  <c r="K14" i="35"/>
  <c r="K13" i="35"/>
  <c r="K12" i="35"/>
  <c r="K11" i="35"/>
  <c r="K10" i="35"/>
  <c r="L10" i="35" s="1"/>
  <c r="K9" i="35"/>
  <c r="K8" i="35"/>
  <c r="K7" i="35"/>
  <c r="K6" i="35"/>
  <c r="K5" i="35"/>
  <c r="K4" i="35"/>
  <c r="K33" i="34"/>
  <c r="K32" i="34"/>
  <c r="K31" i="34"/>
  <c r="K30" i="34"/>
  <c r="L28" i="34" s="1"/>
  <c r="K29" i="34"/>
  <c r="K28" i="34"/>
  <c r="K27" i="34"/>
  <c r="K26" i="34"/>
  <c r="L25" i="34" s="1"/>
  <c r="K25" i="34"/>
  <c r="K24" i="34"/>
  <c r="K23" i="34"/>
  <c r="K22" i="34"/>
  <c r="K21" i="34"/>
  <c r="K20" i="34"/>
  <c r="K19" i="34"/>
  <c r="K18" i="34"/>
  <c r="L16" i="34" s="1"/>
  <c r="K17" i="34"/>
  <c r="K16" i="34"/>
  <c r="K15" i="34"/>
  <c r="K14" i="34"/>
  <c r="L13" i="34" s="1"/>
  <c r="K13" i="34"/>
  <c r="K12" i="34"/>
  <c r="K11" i="34"/>
  <c r="K10" i="34"/>
  <c r="L10" i="34" s="1"/>
  <c r="K9" i="34"/>
  <c r="K8" i="34"/>
  <c r="K7" i="34"/>
  <c r="K6" i="34"/>
  <c r="L4" i="34" s="1"/>
  <c r="K5" i="34"/>
  <c r="K4" i="34"/>
  <c r="K33" i="26"/>
  <c r="K32" i="26"/>
  <c r="K31" i="26"/>
  <c r="K30" i="26"/>
  <c r="K29" i="26"/>
  <c r="K28" i="26"/>
  <c r="K27" i="26"/>
  <c r="K26" i="26"/>
  <c r="K25" i="26"/>
  <c r="K24" i="26"/>
  <c r="K23" i="26"/>
  <c r="K22" i="26"/>
  <c r="K21" i="26"/>
  <c r="K20" i="26"/>
  <c r="K19" i="26"/>
  <c r="K18" i="26"/>
  <c r="K17" i="26"/>
  <c r="K16" i="26"/>
  <c r="K15" i="26"/>
  <c r="K14" i="26"/>
  <c r="K13" i="26"/>
  <c r="K12" i="26"/>
  <c r="K11" i="26"/>
  <c r="K10" i="26"/>
  <c r="K9" i="26"/>
  <c r="K8" i="26"/>
  <c r="K7" i="26"/>
  <c r="K6" i="26"/>
  <c r="K5" i="26"/>
  <c r="K4" i="26"/>
  <c r="N4" i="33"/>
  <c r="B43" i="39"/>
  <c r="A43" i="39"/>
  <c r="B42" i="39"/>
  <c r="A42" i="39"/>
  <c r="B41" i="39"/>
  <c r="A41" i="39"/>
  <c r="B40" i="39"/>
  <c r="A40" i="39"/>
  <c r="B39" i="39"/>
  <c r="A39" i="39"/>
  <c r="B38" i="39"/>
  <c r="A38" i="39"/>
  <c r="B37" i="39"/>
  <c r="A37" i="39"/>
  <c r="B36" i="39"/>
  <c r="A36" i="39"/>
  <c r="B35" i="39"/>
  <c r="A35" i="39"/>
  <c r="B34" i="39"/>
  <c r="A34" i="39"/>
  <c r="C33" i="39"/>
  <c r="C32" i="39"/>
  <c r="L31" i="39"/>
  <c r="C31" i="39"/>
  <c r="A31" i="39"/>
  <c r="C30" i="39"/>
  <c r="C29" i="39"/>
  <c r="L28" i="39"/>
  <c r="C28" i="39"/>
  <c r="A28" i="39"/>
  <c r="C27" i="39"/>
  <c r="C26" i="39"/>
  <c r="C25" i="39"/>
  <c r="A25" i="39"/>
  <c r="C24" i="39"/>
  <c r="C23" i="39"/>
  <c r="C22" i="39"/>
  <c r="A22" i="39"/>
  <c r="C21" i="39"/>
  <c r="C20" i="39"/>
  <c r="C19" i="39"/>
  <c r="A19" i="39"/>
  <c r="C18" i="39"/>
  <c r="C17" i="39"/>
  <c r="C16" i="39"/>
  <c r="A16" i="39"/>
  <c r="C15" i="39"/>
  <c r="C14" i="39"/>
  <c r="L13" i="39"/>
  <c r="C13" i="39"/>
  <c r="A13" i="39"/>
  <c r="C12" i="39"/>
  <c r="C11" i="39"/>
  <c r="C10" i="39"/>
  <c r="A10" i="39"/>
  <c r="C9" i="39"/>
  <c r="C8" i="39"/>
  <c r="L7" i="39"/>
  <c r="C7" i="39"/>
  <c r="A7" i="39"/>
  <c r="C6" i="39"/>
  <c r="N5" i="39"/>
  <c r="L4" i="39"/>
  <c r="C5" i="39"/>
  <c r="C4" i="39"/>
  <c r="A4" i="39"/>
  <c r="I3" i="39"/>
  <c r="B43" i="38"/>
  <c r="A43" i="38"/>
  <c r="B42" i="38"/>
  <c r="A42" i="38"/>
  <c r="B41" i="38"/>
  <c r="A41" i="38"/>
  <c r="B40" i="38"/>
  <c r="A40" i="38"/>
  <c r="B39" i="38"/>
  <c r="A39" i="38"/>
  <c r="B38" i="38"/>
  <c r="A38" i="38"/>
  <c r="B37" i="38"/>
  <c r="A37" i="38"/>
  <c r="B36" i="38"/>
  <c r="A36" i="38"/>
  <c r="B35" i="38"/>
  <c r="A35" i="38"/>
  <c r="B34" i="38"/>
  <c r="A34" i="38"/>
  <c r="C33" i="38"/>
  <c r="L31" i="38"/>
  <c r="C32" i="38"/>
  <c r="C31" i="38"/>
  <c r="A31" i="38"/>
  <c r="C30" i="38"/>
  <c r="L28" i="38"/>
  <c r="C29" i="38"/>
  <c r="C28" i="38"/>
  <c r="A28" i="38"/>
  <c r="C27" i="38"/>
  <c r="C26" i="38"/>
  <c r="C25" i="38"/>
  <c r="A25" i="38"/>
  <c r="C24" i="38"/>
  <c r="C23" i="38"/>
  <c r="C22" i="38"/>
  <c r="A22" i="38"/>
  <c r="C21" i="38"/>
  <c r="L19" i="38"/>
  <c r="C20" i="38"/>
  <c r="C19" i="38"/>
  <c r="A19" i="38"/>
  <c r="C18" i="38"/>
  <c r="L16" i="38"/>
  <c r="C17" i="38"/>
  <c r="C16" i="38"/>
  <c r="A16" i="38"/>
  <c r="C15" i="38"/>
  <c r="C14" i="38"/>
  <c r="C13" i="38"/>
  <c r="A13" i="38"/>
  <c r="C12" i="38"/>
  <c r="C11" i="38"/>
  <c r="C10" i="38"/>
  <c r="A10" i="38"/>
  <c r="C9" i="38"/>
  <c r="L7" i="38"/>
  <c r="C8" i="38"/>
  <c r="C7" i="38"/>
  <c r="A7" i="38"/>
  <c r="C6" i="38"/>
  <c r="N5" i="38"/>
  <c r="C5" i="38"/>
  <c r="C4" i="38"/>
  <c r="A4" i="38"/>
  <c r="I3" i="38"/>
  <c r="B43" i="37"/>
  <c r="A43" i="37"/>
  <c r="B42" i="37"/>
  <c r="A42" i="37"/>
  <c r="B41" i="37"/>
  <c r="A41" i="37"/>
  <c r="B40" i="37"/>
  <c r="A40" i="37"/>
  <c r="B39" i="37"/>
  <c r="A39" i="37"/>
  <c r="B38" i="37"/>
  <c r="A38" i="37"/>
  <c r="B37" i="37"/>
  <c r="A37" i="37"/>
  <c r="B36" i="37"/>
  <c r="A36" i="37"/>
  <c r="B35" i="37"/>
  <c r="A35" i="37"/>
  <c r="B34" i="37"/>
  <c r="A34" i="37"/>
  <c r="C33" i="37"/>
  <c r="C32" i="37"/>
  <c r="L31" i="37"/>
  <c r="C31" i="37"/>
  <c r="A31" i="37"/>
  <c r="C30" i="37"/>
  <c r="C29" i="37"/>
  <c r="C28" i="37"/>
  <c r="A28" i="37"/>
  <c r="C27" i="37"/>
  <c r="C26" i="37"/>
  <c r="L25" i="37"/>
  <c r="C25" i="37"/>
  <c r="A25" i="37"/>
  <c r="C24" i="37"/>
  <c r="C23" i="37"/>
  <c r="L22" i="37"/>
  <c r="C22" i="37"/>
  <c r="A22" i="37"/>
  <c r="C21" i="37"/>
  <c r="C20" i="37"/>
  <c r="C19" i="37"/>
  <c r="A19" i="37"/>
  <c r="C18" i="37"/>
  <c r="C17" i="37"/>
  <c r="C16" i="37"/>
  <c r="A16" i="37"/>
  <c r="C15" i="37"/>
  <c r="C14" i="37"/>
  <c r="L13" i="37"/>
  <c r="C13" i="37"/>
  <c r="A13" i="37"/>
  <c r="C12" i="37"/>
  <c r="C11" i="37"/>
  <c r="C10" i="37"/>
  <c r="A10" i="37"/>
  <c r="C9" i="37"/>
  <c r="C8" i="37"/>
  <c r="L7" i="37"/>
  <c r="C7" i="37"/>
  <c r="A7" i="37"/>
  <c r="C6" i="37"/>
  <c r="N5" i="37"/>
  <c r="C5" i="37"/>
  <c r="C4" i="37"/>
  <c r="A4" i="37"/>
  <c r="I3" i="37"/>
  <c r="B43" i="36"/>
  <c r="A43" i="36"/>
  <c r="B42" i="36"/>
  <c r="A42" i="36"/>
  <c r="B41" i="36"/>
  <c r="A41" i="36"/>
  <c r="B40" i="36"/>
  <c r="A40" i="36"/>
  <c r="B39" i="36"/>
  <c r="A39" i="36"/>
  <c r="B38" i="36"/>
  <c r="A38" i="36"/>
  <c r="B37" i="36"/>
  <c r="A37" i="36"/>
  <c r="B36" i="36"/>
  <c r="A36" i="36"/>
  <c r="B35" i="36"/>
  <c r="A35" i="36"/>
  <c r="B34" i="36"/>
  <c r="A34" i="36"/>
  <c r="C33" i="36"/>
  <c r="C32" i="36"/>
  <c r="L31" i="36"/>
  <c r="C31" i="36"/>
  <c r="A31" i="36"/>
  <c r="C30" i="36"/>
  <c r="C29" i="36"/>
  <c r="L28" i="36"/>
  <c r="C28" i="36"/>
  <c r="A28" i="36"/>
  <c r="C27" i="36"/>
  <c r="C26" i="36"/>
  <c r="C25" i="36"/>
  <c r="A25" i="36"/>
  <c r="C24" i="36"/>
  <c r="C23" i="36"/>
  <c r="L22" i="36"/>
  <c r="C22" i="36"/>
  <c r="A22" i="36"/>
  <c r="C21" i="36"/>
  <c r="C20" i="36"/>
  <c r="L19" i="36"/>
  <c r="C19" i="36"/>
  <c r="A19" i="36"/>
  <c r="C18" i="36"/>
  <c r="C17" i="36"/>
  <c r="C16" i="36"/>
  <c r="A16" i="36"/>
  <c r="C15" i="36"/>
  <c r="C14" i="36"/>
  <c r="C13" i="36"/>
  <c r="A13" i="36"/>
  <c r="C12" i="36"/>
  <c r="C11" i="36"/>
  <c r="C10" i="36"/>
  <c r="A10" i="36"/>
  <c r="C9" i="36"/>
  <c r="C8" i="36"/>
  <c r="L7" i="36"/>
  <c r="C7" i="36"/>
  <c r="A7" i="36"/>
  <c r="C6" i="36"/>
  <c r="N5" i="36"/>
  <c r="C5" i="36"/>
  <c r="C4" i="36"/>
  <c r="A4" i="36"/>
  <c r="I3" i="36"/>
  <c r="B43" i="35"/>
  <c r="A43" i="35"/>
  <c r="B42" i="35"/>
  <c r="A42" i="35"/>
  <c r="B41" i="35"/>
  <c r="A41" i="35"/>
  <c r="B40" i="35"/>
  <c r="A40" i="35"/>
  <c r="B39" i="35"/>
  <c r="A39" i="35"/>
  <c r="B38" i="35"/>
  <c r="A38" i="35"/>
  <c r="B37" i="35"/>
  <c r="A37" i="35"/>
  <c r="B36" i="35"/>
  <c r="A36" i="35"/>
  <c r="B35" i="35"/>
  <c r="A35" i="35"/>
  <c r="B34" i="35"/>
  <c r="A34" i="35"/>
  <c r="C33" i="35"/>
  <c r="L31" i="35"/>
  <c r="C32" i="35"/>
  <c r="C31" i="35"/>
  <c r="A31" i="35"/>
  <c r="C30" i="35"/>
  <c r="L28" i="35"/>
  <c r="C29" i="35"/>
  <c r="C28" i="35"/>
  <c r="A28" i="35"/>
  <c r="C27" i="35"/>
  <c r="C26" i="35"/>
  <c r="C25" i="35"/>
  <c r="A25" i="35"/>
  <c r="C24" i="35"/>
  <c r="L22" i="35"/>
  <c r="C23" i="35"/>
  <c r="C22" i="35"/>
  <c r="A22" i="35"/>
  <c r="C21" i="35"/>
  <c r="C20" i="35"/>
  <c r="C19" i="35"/>
  <c r="A19" i="35"/>
  <c r="C18" i="35"/>
  <c r="C17" i="35"/>
  <c r="C16" i="35"/>
  <c r="A16" i="35"/>
  <c r="C15" i="35"/>
  <c r="L13" i="35"/>
  <c r="C14" i="35"/>
  <c r="C13" i="35"/>
  <c r="A13" i="35"/>
  <c r="C12" i="35"/>
  <c r="C11" i="35"/>
  <c r="C10" i="35"/>
  <c r="A10" i="35"/>
  <c r="C9" i="35"/>
  <c r="L7" i="35"/>
  <c r="C8" i="35"/>
  <c r="C7" i="35"/>
  <c r="A7" i="35"/>
  <c r="C6" i="35"/>
  <c r="N5" i="35"/>
  <c r="L4" i="35"/>
  <c r="C5" i="35"/>
  <c r="C4" i="35"/>
  <c r="A4" i="35"/>
  <c r="I3" i="35"/>
  <c r="B43" i="34"/>
  <c r="A43" i="34"/>
  <c r="B42" i="34"/>
  <c r="A42" i="34"/>
  <c r="B41" i="34"/>
  <c r="A41" i="34"/>
  <c r="B40" i="34"/>
  <c r="A40" i="34"/>
  <c r="B39" i="34"/>
  <c r="A39" i="34"/>
  <c r="B38" i="34"/>
  <c r="A38" i="34"/>
  <c r="B37" i="34"/>
  <c r="A37" i="34"/>
  <c r="B36" i="34"/>
  <c r="A36" i="34"/>
  <c r="B35" i="34"/>
  <c r="A35" i="34"/>
  <c r="B34" i="34"/>
  <c r="A34" i="34"/>
  <c r="C33" i="34"/>
  <c r="C32" i="34"/>
  <c r="L31" i="34"/>
  <c r="C31" i="34"/>
  <c r="A31" i="34"/>
  <c r="C30" i="34"/>
  <c r="C29" i="34"/>
  <c r="C28" i="34"/>
  <c r="A28" i="34"/>
  <c r="C27" i="34"/>
  <c r="C26" i="34"/>
  <c r="C25" i="34"/>
  <c r="A25" i="34"/>
  <c r="C24" i="34"/>
  <c r="C23" i="34"/>
  <c r="L22" i="34"/>
  <c r="C22" i="34"/>
  <c r="A22" i="34"/>
  <c r="C21" i="34"/>
  <c r="C20" i="34"/>
  <c r="L19" i="34"/>
  <c r="C19" i="34"/>
  <c r="A19" i="34"/>
  <c r="C18" i="34"/>
  <c r="C17" i="34"/>
  <c r="C16" i="34"/>
  <c r="A16" i="34"/>
  <c r="C15" i="34"/>
  <c r="C14" i="34"/>
  <c r="C13" i="34"/>
  <c r="A13" i="34"/>
  <c r="C12" i="34"/>
  <c r="C11" i="34"/>
  <c r="C10" i="34"/>
  <c r="A10" i="34"/>
  <c r="C9" i="34"/>
  <c r="C8" i="34"/>
  <c r="L7" i="34"/>
  <c r="C7" i="34"/>
  <c r="A7" i="34"/>
  <c r="C6" i="34"/>
  <c r="N5" i="34"/>
  <c r="C5" i="34"/>
  <c r="C4" i="34"/>
  <c r="A4" i="34"/>
  <c r="I3" i="34"/>
  <c r="A4" i="26"/>
  <c r="C6" i="26"/>
  <c r="C5" i="26"/>
  <c r="C4" i="26"/>
  <c r="A7" i="26"/>
  <c r="C9" i="26"/>
  <c r="C8" i="26"/>
  <c r="C7" i="26"/>
  <c r="A10" i="26"/>
  <c r="C12" i="26"/>
  <c r="C11" i="26"/>
  <c r="C10" i="26"/>
  <c r="A13" i="26"/>
  <c r="C15" i="26"/>
  <c r="C14" i="26"/>
  <c r="C13" i="26"/>
  <c r="A16" i="26"/>
  <c r="C18" i="26"/>
  <c r="C17" i="26"/>
  <c r="C16" i="26"/>
  <c r="A19" i="26"/>
  <c r="C21" i="26"/>
  <c r="C20" i="26"/>
  <c r="C19" i="26"/>
  <c r="A22" i="26"/>
  <c r="C24" i="26"/>
  <c r="C23" i="26"/>
  <c r="C22" i="26"/>
  <c r="A25" i="26"/>
  <c r="C27" i="26"/>
  <c r="C26" i="26"/>
  <c r="C25" i="26"/>
  <c r="A28" i="26"/>
  <c r="C30" i="26"/>
  <c r="C29" i="26"/>
  <c r="C28" i="26"/>
  <c r="N5" i="26"/>
  <c r="B35" i="26" l="1"/>
  <c r="A35" i="26"/>
  <c r="B34" i="26"/>
  <c r="A34" i="26"/>
  <c r="A43" i="26"/>
  <c r="A42" i="26"/>
  <c r="B58" i="34"/>
  <c r="B57" i="34"/>
  <c r="B56" i="34"/>
  <c r="A56" i="34"/>
  <c r="B55" i="34"/>
  <c r="A55" i="34"/>
  <c r="B54" i="34"/>
  <c r="A54" i="34"/>
  <c r="B53" i="34"/>
  <c r="A53" i="34"/>
  <c r="B52" i="34"/>
  <c r="A52" i="34"/>
  <c r="B51" i="34"/>
  <c r="A51" i="34"/>
  <c r="B50" i="34"/>
  <c r="A50" i="34"/>
  <c r="B49" i="34"/>
  <c r="B43" i="26"/>
  <c r="B42" i="26"/>
  <c r="B41" i="26"/>
  <c r="B40" i="26"/>
  <c r="B39" i="26"/>
  <c r="B38" i="26"/>
  <c r="B37" i="26"/>
  <c r="B36" i="26"/>
  <c r="C33" i="33" l="1"/>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 r="C33" i="26"/>
  <c r="C32" i="26"/>
  <c r="C31" i="26"/>
  <c r="B31" i="33" l="1"/>
  <c r="B33" i="33" s="1"/>
  <c r="J45" i="33" s="1"/>
  <c r="B28" i="33"/>
  <c r="B30" i="33" s="1"/>
  <c r="J44" i="33" s="1"/>
  <c r="B25" i="33"/>
  <c r="B27" i="33" s="1"/>
  <c r="J43" i="33" s="1"/>
  <c r="B22" i="33"/>
  <c r="B24" i="33" s="1"/>
  <c r="J42" i="33" s="1"/>
  <c r="B19" i="33"/>
  <c r="B21" i="33" s="1"/>
  <c r="J41" i="33" s="1"/>
  <c r="B16" i="33"/>
  <c r="B18" i="33" s="1"/>
  <c r="J40" i="33" s="1"/>
  <c r="B13" i="33"/>
  <c r="B15" i="33" s="1"/>
  <c r="J39" i="33" s="1"/>
  <c r="B10" i="33"/>
  <c r="B12" i="33" s="1"/>
  <c r="J38" i="33" s="1"/>
  <c r="B7" i="33"/>
  <c r="B9" i="33" s="1"/>
  <c r="J37" i="33" s="1"/>
  <c r="B4" i="33"/>
  <c r="B6" i="33" s="1"/>
  <c r="J36" i="33" s="1"/>
  <c r="I3" i="26"/>
  <c r="A31" i="26"/>
  <c r="A31" i="33" l="1"/>
  <c r="A28" i="33"/>
  <c r="A25" i="33"/>
  <c r="A22" i="33"/>
  <c r="A19" i="33"/>
  <c r="A16" i="33"/>
  <c r="A13" i="33"/>
  <c r="A10" i="33"/>
  <c r="A7" i="33"/>
  <c r="F33" i="33"/>
  <c r="A4" i="33"/>
  <c r="J33" i="33"/>
  <c r="J32" i="33"/>
  <c r="J31" i="33"/>
  <c r="J30" i="33"/>
  <c r="J29" i="33"/>
  <c r="J28" i="33"/>
  <c r="J27" i="33"/>
  <c r="J26" i="33"/>
  <c r="J25" i="33"/>
  <c r="J24" i="33"/>
  <c r="J23" i="33"/>
  <c r="J21" i="33"/>
  <c r="J20" i="33"/>
  <c r="J19" i="33"/>
  <c r="J18" i="33"/>
  <c r="J17" i="33"/>
  <c r="J16" i="33"/>
  <c r="J15" i="33"/>
  <c r="J14" i="33"/>
  <c r="J13" i="33"/>
  <c r="J12" i="33"/>
  <c r="J11" i="33"/>
  <c r="J9" i="33"/>
  <c r="J8" i="33"/>
  <c r="J7" i="33"/>
  <c r="J6" i="33"/>
  <c r="J5" i="33"/>
  <c r="J4" i="33"/>
  <c r="A1" i="39"/>
  <c r="I33" i="33"/>
  <c r="I32" i="33"/>
  <c r="I31" i="33"/>
  <c r="I30" i="33"/>
  <c r="I29" i="33"/>
  <c r="I28" i="33"/>
  <c r="I27" i="33"/>
  <c r="I26" i="33"/>
  <c r="I25" i="33"/>
  <c r="I24" i="33"/>
  <c r="I23" i="33"/>
  <c r="I21" i="33"/>
  <c r="I20" i="33"/>
  <c r="I19" i="33"/>
  <c r="I18" i="33"/>
  <c r="I17" i="33"/>
  <c r="I16" i="33"/>
  <c r="I15" i="33"/>
  <c r="I14" i="33"/>
  <c r="I13" i="33"/>
  <c r="I12" i="33"/>
  <c r="I11" i="33"/>
  <c r="I9" i="33"/>
  <c r="I8" i="33"/>
  <c r="I7" i="33"/>
  <c r="I6" i="33"/>
  <c r="I5" i="33"/>
  <c r="A1" i="38"/>
  <c r="H33" i="33"/>
  <c r="H32" i="33"/>
  <c r="H31" i="33"/>
  <c r="H30" i="33"/>
  <c r="H29" i="33"/>
  <c r="H27" i="33"/>
  <c r="H26" i="33"/>
  <c r="H25" i="33"/>
  <c r="H24" i="33"/>
  <c r="H23" i="33"/>
  <c r="H21" i="33"/>
  <c r="H20" i="33"/>
  <c r="H18" i="33"/>
  <c r="H17" i="33"/>
  <c r="H16" i="33"/>
  <c r="H15" i="33"/>
  <c r="H14" i="33"/>
  <c r="H12" i="33"/>
  <c r="H11" i="33"/>
  <c r="H9" i="33"/>
  <c r="H8" i="33"/>
  <c r="H6" i="33"/>
  <c r="H5" i="33"/>
  <c r="H4" i="33"/>
  <c r="A1" i="37"/>
  <c r="G33" i="33"/>
  <c r="G32" i="33"/>
  <c r="G30" i="33"/>
  <c r="G29" i="33"/>
  <c r="G28" i="33"/>
  <c r="G27" i="33"/>
  <c r="G26" i="33"/>
  <c r="G24" i="33"/>
  <c r="G23" i="33"/>
  <c r="G22" i="33"/>
  <c r="G21" i="33"/>
  <c r="G20" i="33"/>
  <c r="G19" i="33"/>
  <c r="G18" i="33"/>
  <c r="G17" i="33"/>
  <c r="G16" i="33"/>
  <c r="G15" i="33"/>
  <c r="G14" i="33"/>
  <c r="G12" i="33"/>
  <c r="G11" i="33"/>
  <c r="G10" i="33"/>
  <c r="G9" i="33"/>
  <c r="G8" i="33"/>
  <c r="G6" i="33"/>
  <c r="G5" i="33"/>
  <c r="G4" i="33"/>
  <c r="A1" i="36"/>
  <c r="F32" i="33"/>
  <c r="F30" i="33"/>
  <c r="F29" i="33"/>
  <c r="F27" i="33"/>
  <c r="F26" i="33"/>
  <c r="F24" i="33"/>
  <c r="F23" i="33"/>
  <c r="F21" i="33"/>
  <c r="F20" i="33"/>
  <c r="F18" i="33"/>
  <c r="F17" i="33"/>
  <c r="F16" i="33"/>
  <c r="F15" i="33"/>
  <c r="F14" i="33"/>
  <c r="F13" i="33"/>
  <c r="F12" i="33"/>
  <c r="F11" i="33"/>
  <c r="F10" i="33"/>
  <c r="F9" i="33"/>
  <c r="F8" i="33"/>
  <c r="F7" i="33"/>
  <c r="F6" i="33"/>
  <c r="F5" i="33"/>
  <c r="A1" i="35"/>
  <c r="E33" i="33"/>
  <c r="E32" i="33"/>
  <c r="E30" i="33"/>
  <c r="E29" i="33"/>
  <c r="E27" i="33"/>
  <c r="E26" i="33"/>
  <c r="E24" i="33"/>
  <c r="E23" i="33"/>
  <c r="E21" i="33"/>
  <c r="E20" i="33"/>
  <c r="E18" i="33"/>
  <c r="E17" i="33"/>
  <c r="E15" i="33"/>
  <c r="E14" i="33"/>
  <c r="E12" i="33"/>
  <c r="E11" i="33"/>
  <c r="E9" i="33"/>
  <c r="E8" i="33"/>
  <c r="E6" i="33"/>
  <c r="E5" i="33"/>
  <c r="E4" i="33"/>
  <c r="A1" i="34"/>
  <c r="J22" i="33" l="1"/>
  <c r="H28" i="33"/>
  <c r="F28" i="33"/>
  <c r="F4" i="33"/>
  <c r="H13" i="33"/>
  <c r="J10" i="33"/>
  <c r="I4" i="33"/>
  <c r="I10" i="33"/>
  <c r="I22" i="33"/>
  <c r="H7" i="33"/>
  <c r="H19" i="33"/>
  <c r="H10" i="33"/>
  <c r="H22" i="33"/>
  <c r="G7" i="33"/>
  <c r="G13" i="33"/>
  <c r="G31" i="33"/>
  <c r="G25" i="33"/>
  <c r="F22" i="33"/>
  <c r="F31" i="33"/>
  <c r="F19" i="33"/>
  <c r="F25" i="33"/>
  <c r="E13" i="33"/>
  <c r="E25" i="33"/>
  <c r="E19" i="33"/>
  <c r="E28" i="33"/>
  <c r="E22" i="33"/>
  <c r="E7" i="33"/>
  <c r="E31" i="33"/>
  <c r="E10" i="33"/>
  <c r="E16" i="33"/>
  <c r="A1" i="33" l="1"/>
  <c r="F24" i="14"/>
  <c r="B3" i="33" l="1"/>
  <c r="J35" i="33" s="1"/>
  <c r="D7" i="33" l="1"/>
  <c r="K7" i="33" s="1"/>
  <c r="D33" i="33"/>
  <c r="K33" i="33" s="1"/>
  <c r="H45" i="33" s="1"/>
  <c r="D32" i="33"/>
  <c r="K32" i="33" s="1"/>
  <c r="L32" i="33" s="1"/>
  <c r="D31" i="33"/>
  <c r="K31" i="33" s="1"/>
  <c r="D29" i="33"/>
  <c r="K29" i="33" s="1"/>
  <c r="L29" i="33" s="1"/>
  <c r="D28" i="33"/>
  <c r="K28" i="33" s="1"/>
  <c r="D26" i="33"/>
  <c r="K26" i="33" s="1"/>
  <c r="L26" i="33" s="1"/>
  <c r="D25" i="33"/>
  <c r="K25" i="33" s="1"/>
  <c r="D24" i="33"/>
  <c r="K24" i="33" s="1"/>
  <c r="D23" i="33"/>
  <c r="K23" i="33" s="1"/>
  <c r="L23" i="33" s="1"/>
  <c r="D22" i="33"/>
  <c r="K22" i="33" s="1"/>
  <c r="D21" i="33"/>
  <c r="K21" i="33" s="1"/>
  <c r="D20" i="33"/>
  <c r="K20" i="33" s="1"/>
  <c r="L20" i="33" s="1"/>
  <c r="D19" i="33"/>
  <c r="K19" i="33" s="1"/>
  <c r="D18" i="33"/>
  <c r="K18" i="33" s="1"/>
  <c r="D17" i="33"/>
  <c r="K17" i="33" s="1"/>
  <c r="L17" i="33" s="1"/>
  <c r="D16" i="33"/>
  <c r="K16" i="33" s="1"/>
  <c r="D15" i="33"/>
  <c r="K15" i="33" s="1"/>
  <c r="D14" i="33"/>
  <c r="K14" i="33" s="1"/>
  <c r="L14" i="33" s="1"/>
  <c r="D13" i="33"/>
  <c r="K13" i="33" s="1"/>
  <c r="D12" i="33"/>
  <c r="K12" i="33" s="1"/>
  <c r="D11" i="33"/>
  <c r="K11" i="33" s="1"/>
  <c r="L11" i="33" s="1"/>
  <c r="D10" i="33"/>
  <c r="K10" i="33" s="1"/>
  <c r="D9" i="33"/>
  <c r="K9" i="33" s="1"/>
  <c r="D8" i="33"/>
  <c r="K8" i="33" s="1"/>
  <c r="L8" i="33" s="1"/>
  <c r="D6" i="33"/>
  <c r="K6" i="33" s="1"/>
  <c r="D5" i="33"/>
  <c r="K5" i="33" s="1"/>
  <c r="L5" i="33" s="1"/>
  <c r="D4" i="33"/>
  <c r="K4" i="33" s="1"/>
  <c r="H35" i="33"/>
  <c r="F35" i="33"/>
  <c r="D35" i="33"/>
  <c r="C36" i="33" l="1"/>
  <c r="L28" i="33"/>
  <c r="L25" i="33"/>
  <c r="L10" i="33"/>
  <c r="C38" i="33"/>
  <c r="L31" i="33"/>
  <c r="C45" i="33"/>
  <c r="C42" i="33"/>
  <c r="L22" i="33"/>
  <c r="L13" i="33"/>
  <c r="C39" i="33"/>
  <c r="L19" i="33"/>
  <c r="C41" i="33"/>
  <c r="C40" i="33"/>
  <c r="L16" i="33"/>
  <c r="C37" i="33"/>
  <c r="L7" i="33"/>
  <c r="L4" i="33"/>
  <c r="L28" i="26"/>
  <c r="D30" i="33"/>
  <c r="K30" i="33" s="1"/>
  <c r="H44" i="33" s="1"/>
  <c r="L25" i="26"/>
  <c r="D27" i="33"/>
  <c r="K27" i="33" s="1"/>
  <c r="L31" i="26"/>
  <c r="L22" i="26"/>
  <c r="L19" i="26"/>
  <c r="L13" i="26"/>
  <c r="L4" i="26"/>
  <c r="L16" i="26"/>
  <c r="L10" i="26"/>
  <c r="L7" i="26"/>
  <c r="A1" i="26"/>
  <c r="A41" i="26"/>
  <c r="A40" i="26"/>
  <c r="A39" i="26"/>
  <c r="A38" i="26"/>
  <c r="A37" i="26"/>
  <c r="A36" i="26"/>
  <c r="G25" i="14"/>
  <c r="C44" i="33" l="1"/>
  <c r="C43" i="33"/>
  <c r="A45" i="33"/>
  <c r="A44" i="33"/>
  <c r="A43" i="33"/>
  <c r="A42" i="33"/>
  <c r="A41" i="33"/>
  <c r="A40" i="33"/>
  <c r="A39" i="33"/>
  <c r="A38" i="33"/>
  <c r="A37" i="33"/>
  <c r="A36" i="33" l="1"/>
  <c r="D40" i="33" l="1"/>
  <c r="D44" i="33"/>
  <c r="D42" i="33"/>
  <c r="H41" i="33"/>
  <c r="F45" i="33"/>
  <c r="F38" i="33"/>
  <c r="H37" i="33"/>
  <c r="F41" i="33"/>
  <c r="H43" i="33"/>
  <c r="F42" i="33"/>
  <c r="D37" i="33"/>
  <c r="D39" i="33"/>
  <c r="H36" i="33"/>
  <c r="H42" i="33"/>
  <c r="D45" i="33"/>
  <c r="F43" i="33"/>
  <c r="F39" i="33"/>
  <c r="F37" i="33"/>
  <c r="D38" i="33"/>
  <c r="F36" i="33"/>
  <c r="D36" i="33"/>
  <c r="H40" i="33"/>
  <c r="F44" i="33"/>
  <c r="D41" i="33"/>
  <c r="D43" i="33"/>
  <c r="H38" i="33"/>
  <c r="F40" i="33"/>
  <c r="H39" i="33"/>
  <c r="A2" i="14" l="1"/>
  <c r="F22" i="14" l="1"/>
  <c r="F20" i="14"/>
  <c r="F18" i="14"/>
  <c r="F16" i="14"/>
  <c r="F12" i="14"/>
  <c r="F14" i="14"/>
  <c r="F10" i="14"/>
  <c r="F6" i="14"/>
  <c r="F8" i="14"/>
</calcChain>
</file>

<file path=xl/sharedStrings.xml><?xml version="1.0" encoding="utf-8"?>
<sst xmlns="http://schemas.openxmlformats.org/spreadsheetml/2006/main" count="140" uniqueCount="81">
  <si>
    <t>Applicant(s)</t>
  </si>
  <si>
    <t>A</t>
  </si>
  <si>
    <t xml:space="preserve">Interviewer Scores        </t>
  </si>
  <si>
    <t>Acknldgmnt</t>
  </si>
  <si>
    <t>Interested</t>
  </si>
  <si>
    <t>Phone</t>
  </si>
  <si>
    <t>Qualifiers</t>
  </si>
  <si>
    <t>Date</t>
  </si>
  <si>
    <t>Interview</t>
  </si>
  <si>
    <t>Time</t>
  </si>
  <si>
    <t>Questions</t>
  </si>
  <si>
    <t>A)</t>
  </si>
  <si>
    <t>B)</t>
  </si>
  <si>
    <t>C)</t>
  </si>
  <si>
    <t>D)</t>
  </si>
  <si>
    <t>E)</t>
  </si>
  <si>
    <t>F)</t>
  </si>
  <si>
    <t>G)</t>
  </si>
  <si>
    <t>Committee 2</t>
  </si>
  <si>
    <t>APPENDIX</t>
  </si>
  <si>
    <t>B</t>
  </si>
  <si>
    <t>C</t>
  </si>
  <si>
    <t>D</t>
  </si>
  <si>
    <t>E</t>
  </si>
  <si>
    <t>F</t>
  </si>
  <si>
    <t>G</t>
  </si>
  <si>
    <t>CAREER FIT</t>
  </si>
  <si>
    <t>Scoring</t>
  </si>
  <si>
    <t xml:space="preserve">Committee 1 on </t>
  </si>
  <si>
    <t>Career Fit values are either "0" or "1" depending on how well the motivators demonstrate authentic/organic  behavior.</t>
  </si>
  <si>
    <t>The Appendix instrument is to be used in all interviews of bargininig unit members seeking bargaining unit positions that have bee posted on the School's website. This will be a minimun of 1 point and a maximum of 30 awarded.</t>
  </si>
  <si>
    <t>BEHAVIOR</t>
  </si>
  <si>
    <t>ACUMEN</t>
  </si>
  <si>
    <t>This value gives us an indication of  the applicanct potential contribution  to organizational culture and climate.</t>
  </si>
  <si>
    <t>Interviewer A</t>
  </si>
  <si>
    <t>Interviewer B</t>
  </si>
  <si>
    <t>Interviewer C</t>
  </si>
  <si>
    <t>Interviewer D</t>
  </si>
  <si>
    <t>Interviewer E</t>
  </si>
  <si>
    <t>Interviewer F</t>
  </si>
  <si>
    <t>Interviewer G</t>
  </si>
  <si>
    <t>THIS WORKBOOK IS PROTECTED TO PRESERVE THE INTEGRITY OF THE CALCULATIONS. UNPROTECTING THE SHEET CAN CAUSE MACRO PROGRAMMING ERRORS IN YOUR REPORT RESULTS!!!</t>
  </si>
  <si>
    <t>DO NOT UNPROTECT THIS WORKBOOK.!!!</t>
  </si>
  <si>
    <t>Total</t>
  </si>
  <si>
    <t>Applicants</t>
  </si>
  <si>
    <t>PERFORMANCE</t>
  </si>
  <si>
    <t>STAR missing, answer was vague/incomplete or unrelated to the question.</t>
  </si>
  <si>
    <t>Answer included some STAR elements but there were incomplete or missing components.</t>
  </si>
  <si>
    <t>Gave complete STAR with two (2) or more vague areas (relevance/relatedness), average.</t>
  </si>
  <si>
    <t>Gave complete STAR -  above average response.</t>
  </si>
  <si>
    <t>Comprehensive response, includes all elements of the STAR, highly skilled, well above average.</t>
  </si>
  <si>
    <t>Total Number of Applicants</t>
  </si>
  <si>
    <t>Interviewers</t>
  </si>
  <si>
    <t>Grand Total</t>
  </si>
  <si>
    <t>Tot Pts /
(nbr questions*Interviewers)</t>
  </si>
  <si>
    <t>* NOTE APPLICANT(s)  ON THE LEFT WILL PROPAGATE TO THE ENTIRE WORKBOOK.</t>
  </si>
  <si>
    <r>
      <rPr>
        <sz val="12"/>
        <color rgb="FFFF0000"/>
        <rFont val="Calibri"/>
        <family val="2"/>
      </rPr>
      <t xml:space="preserve">Total Number of </t>
    </r>
    <r>
      <rPr>
        <b/>
        <sz val="16"/>
        <color rgb="FFFF0000"/>
        <rFont val="Calibri"/>
        <family val="2"/>
      </rPr>
      <t>INTERVIEWERS</t>
    </r>
    <r>
      <rPr>
        <sz val="12"/>
        <color rgb="FFFF0000"/>
        <rFont val="Calibri"/>
        <family val="2"/>
      </rPr>
      <t xml:space="preserve"> </t>
    </r>
    <r>
      <rPr>
        <sz val="14"/>
        <color rgb="FFFF0000"/>
        <rFont val="Calibri"/>
        <family val="2"/>
      </rPr>
      <t xml:space="preserve"> </t>
    </r>
    <r>
      <rPr>
        <b/>
        <sz val="14"/>
        <color rgb="FFFF0000"/>
        <rFont val="Calibri"/>
        <family val="2"/>
      </rPr>
      <t>(MAX 7)</t>
    </r>
  </si>
  <si>
    <t>No response.</t>
  </si>
  <si>
    <t>** Note: 
Only cells for applicant(s) and questions that are applicable should contain any values.
DELETE any values that should not be considered for calculations.</t>
  </si>
  <si>
    <t>NO INTERVIEWER SELECTED FOR THIS SHEET
NO DATA SHOULD BE ENTERED IN THIS SHEET
IF YOU NEED TO ENTER DATA IN THIS SHEET
MAKE SURE YOU SELECTED THE APPROPRIATE NUMBER OF INTERVIEWERS 
IN SET UP SHEET</t>
  </si>
  <si>
    <t>You may enter data on the 
SET UP SHEET 
AND/OR ON   
SHEETS A, B, C, D, E, F or G only!</t>
  </si>
  <si>
    <t xml:space="preserve">~ Targeted Selection Scoring Rubric (Maximum Score 5  per item) </t>
  </si>
  <si>
    <t>Max 5</t>
  </si>
  <si>
    <t xml:space="preserve">SCORING RUBRIC  </t>
  </si>
  <si>
    <t xml:space="preserve">Based on Situation (S), Task (T), Action (A), Result (R) protocols.  </t>
  </si>
  <si>
    <r>
      <t>Enter total number of questions</t>
    </r>
    <r>
      <rPr>
        <b/>
        <sz val="16"/>
        <color rgb="FFFF0000"/>
        <rFont val="Calibri"/>
        <family val="2"/>
        <scheme val="minor"/>
      </rPr>
      <t xml:space="preserve"> below</t>
    </r>
  </si>
  <si>
    <r>
      <t xml:space="preserve">Total Number of </t>
    </r>
    <r>
      <rPr>
        <b/>
        <sz val="14"/>
        <color theme="1"/>
        <rFont val="Calibri (Body)_x0000_"/>
      </rPr>
      <t>interviewers</t>
    </r>
    <r>
      <rPr>
        <sz val="12"/>
        <color theme="1"/>
        <rFont val="Calibri"/>
        <family val="2"/>
        <scheme val="minor"/>
      </rPr>
      <t xml:space="preserve"> used for CALCULATION purposes in the entire workbook.</t>
    </r>
  </si>
  <si>
    <r>
      <t xml:space="preserve">Total Number of </t>
    </r>
    <r>
      <rPr>
        <b/>
        <sz val="14"/>
        <color theme="1"/>
        <rFont val="Calibri (Body)_x0000_"/>
      </rPr>
      <t>Questions</t>
    </r>
    <r>
      <rPr>
        <sz val="12"/>
        <color theme="1"/>
        <rFont val="Calibri"/>
        <family val="2"/>
        <scheme val="minor"/>
      </rPr>
      <t xml:space="preserve"> used for CALCULATION purposes in the entire workbook.</t>
    </r>
  </si>
  <si>
    <t>INTERVIEW
Superintendent's Planning Room
November 15, 2018</t>
  </si>
  <si>
    <t>Applicant # 1</t>
  </si>
  <si>
    <t>Applicant # 2</t>
  </si>
  <si>
    <t>Applicant # 3</t>
  </si>
  <si>
    <t>Applicant # 4</t>
  </si>
  <si>
    <t>Applicant # 5</t>
  </si>
  <si>
    <t>Applicant # 6</t>
  </si>
  <si>
    <t>Applicant # 7</t>
  </si>
  <si>
    <t>Applicant # 8</t>
  </si>
  <si>
    <t>Applicant # 9</t>
  </si>
  <si>
    <t>Applicant # 10</t>
  </si>
  <si>
    <t>DO NOT enter any value(s) in the grey cells.</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</si>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</sst>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9]h:mm\ AM/PM;@"/>
    <numFmt numFmtId="166" formatCode="0.000"/>
  </numFmts>
  <fonts count="4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Calibri"/>
      <family val="2"/>
    </font>
    <font>
      <b/>
      <sz val="11"/>
      <color theme="1"/>
      <name val="Calibri"/>
      <family val="2"/>
      <scheme val="minor"/>
    </font>
    <font>
      <b/>
      <sz val="11"/>
      <color theme="3" tint="-0.499984740745262"/>
      <name val="Calibri"/>
      <family val="2"/>
    </font>
    <font>
      <b/>
      <sz val="12"/>
      <color theme="1"/>
      <name val="Calibri"/>
      <family val="2"/>
      <scheme val="minor"/>
    </font>
    <font>
      <b/>
      <sz val="11"/>
      <color theme="3" tint="-0.499984740745262"/>
      <name val="Calibri"/>
      <family val="2"/>
      <scheme val="minor"/>
    </font>
    <font>
      <u/>
      <sz val="11"/>
      <color theme="10"/>
      <name val="Calibri"/>
      <family val="2"/>
      <scheme val="minor"/>
    </font>
    <font>
      <u/>
      <sz val="11"/>
      <color theme="11"/>
      <name val="Calibri"/>
      <family val="2"/>
      <scheme val="minor"/>
    </font>
    <font>
      <b/>
      <sz val="14"/>
      <color theme="1"/>
      <name val="Calibri"/>
      <family val="2"/>
      <scheme val="minor"/>
    </font>
    <font>
      <b/>
      <sz val="16"/>
      <color theme="3" tint="-0.499984740745262"/>
      <name val="Calibri"/>
      <family val="2"/>
      <scheme val="minor"/>
    </font>
    <font>
      <sz val="11"/>
      <color rgb="FFFFFF00"/>
      <name val="Calibri"/>
      <family val="2"/>
      <scheme val="minor"/>
    </font>
    <font>
      <b/>
      <sz val="11"/>
      <color theme="1"/>
      <name val="Calibri"/>
      <family val="2"/>
    </font>
    <font>
      <b/>
      <sz val="16"/>
      <color theme="1"/>
      <name val="Calibri"/>
      <family val="2"/>
      <scheme val="minor"/>
    </font>
    <font>
      <sz val="24"/>
      <color theme="0"/>
      <name val="Calibri"/>
      <family val="2"/>
      <scheme val="minor"/>
    </font>
    <font>
      <b/>
      <sz val="12"/>
      <color theme="3" tint="-0.499984740745262"/>
      <name val="Calibri"/>
      <family val="2"/>
    </font>
    <font>
      <b/>
      <sz val="14"/>
      <color rgb="FFFFFF00"/>
      <name val="Calibri"/>
      <family val="2"/>
      <scheme val="minor"/>
    </font>
    <font>
      <sz val="10"/>
      <color theme="0"/>
      <name val="Calibri"/>
      <family val="2"/>
      <scheme val="minor"/>
    </font>
    <font>
      <sz val="11"/>
      <color theme="3" tint="-0.499984740745262"/>
      <name val="Calibri"/>
      <family val="2"/>
    </font>
    <font>
      <b/>
      <sz val="14"/>
      <color theme="3" tint="-0.499984740745262"/>
      <name val="Calibri"/>
      <family val="2"/>
    </font>
    <font>
      <b/>
      <sz val="14"/>
      <color rgb="FFFF0000"/>
      <name val="Calibri"/>
      <family val="2"/>
    </font>
    <font>
      <sz val="10"/>
      <color theme="1"/>
      <name val="Calibri"/>
      <family val="2"/>
      <scheme val="minor"/>
    </font>
    <font>
      <sz val="14"/>
      <color rgb="FFFF0000"/>
      <name val="Calibri"/>
      <family val="2"/>
    </font>
    <font>
      <sz val="12"/>
      <color rgb="FFFF0000"/>
      <name val="Calibri"/>
      <family val="2"/>
    </font>
    <font>
      <sz val="11"/>
      <color theme="3" tint="-0.499984740745262"/>
      <name val="Calibri"/>
      <family val="2"/>
      <scheme val="minor"/>
    </font>
    <font>
      <b/>
      <sz val="16"/>
      <color rgb="FFFFFF00"/>
      <name val="Calibri"/>
      <family val="2"/>
      <scheme val="minor"/>
    </font>
    <font>
      <b/>
      <sz val="16"/>
      <color rgb="FFFF0000"/>
      <name val="Calibri"/>
      <family val="2"/>
    </font>
    <font>
      <b/>
      <sz val="18"/>
      <color rgb="FFFF0000"/>
      <name val="Calibri"/>
      <family val="2"/>
      <scheme val="minor"/>
    </font>
    <font>
      <sz val="16"/>
      <color theme="1"/>
      <name val="Calibri"/>
      <family val="2"/>
      <scheme val="minor"/>
    </font>
    <font>
      <sz val="11"/>
      <color theme="0"/>
      <name val="Calibri"/>
      <family val="2"/>
      <scheme val="minor"/>
    </font>
    <font>
      <b/>
      <sz val="14"/>
      <color rgb="FFFF0000"/>
      <name val="Calibri"/>
      <family val="2"/>
      <scheme val="minor"/>
    </font>
    <font>
      <b/>
      <sz val="22"/>
      <color theme="1"/>
      <name val="Calibri"/>
      <family val="2"/>
      <scheme val="minor"/>
    </font>
    <font>
      <b/>
      <sz val="22"/>
      <color theme="3" tint="-0.499984740745262"/>
      <name val="Calibri"/>
      <family val="2"/>
    </font>
    <font>
      <sz val="16"/>
      <color rgb="FFFF0000"/>
      <name val="Calibri"/>
      <family val="2"/>
      <scheme val="minor"/>
    </font>
    <font>
      <b/>
      <sz val="16"/>
      <color rgb="FFFF0000"/>
      <name val="Calibri"/>
      <family val="2"/>
      <scheme val="minor"/>
    </font>
    <font>
      <b/>
      <sz val="14"/>
      <color theme="1"/>
      <name val="Calibri (Body)_x0000_"/>
    </font>
    <font>
      <b/>
      <sz val="20"/>
      <color rgb="FFFF0000"/>
      <name val="Calibri"/>
      <family val="2"/>
      <scheme val="minor"/>
    </font>
    <font>
      <b/>
      <sz val="18"/>
      <color theme="3" tint="-0.499984740745262"/>
      <name val="Calibri"/>
      <family val="2"/>
    </font>
    <font>
      <b/>
      <sz val="22"/>
      <color rgb="FFFF0000"/>
      <name val="Calibri"/>
      <family val="2"/>
    </font>
  </fonts>
  <fills count="20">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108">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theme="1"/>
      </left>
      <right/>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top style="thin">
        <color theme="1"/>
      </top>
      <bottom style="thin">
        <color theme="1"/>
      </bottom>
      <diagonal/>
    </border>
    <border>
      <left/>
      <right/>
      <top style="medium">
        <color theme="1"/>
      </top>
      <bottom style="medium">
        <color theme="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style="medium">
        <color theme="1"/>
      </left>
      <right style="medium">
        <color theme="1"/>
      </right>
      <top style="medium">
        <color theme="1"/>
      </top>
      <bottom style="medium">
        <color theme="1"/>
      </bottom>
      <diagonal/>
    </border>
    <border>
      <left/>
      <right/>
      <top style="medium">
        <color theme="1"/>
      </top>
      <bottom style="medium">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diagonal/>
    </border>
    <border>
      <left style="medium">
        <color theme="1"/>
      </left>
      <right style="thin">
        <color auto="1"/>
      </right>
      <top style="thin">
        <color auto="1"/>
      </top>
      <bottom style="medium">
        <color theme="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1"/>
      </left>
      <right/>
      <top style="medium">
        <color auto="1"/>
      </top>
      <bottom style="medium">
        <color indexed="64"/>
      </bottom>
      <diagonal/>
    </border>
    <border>
      <left style="medium">
        <color theme="1"/>
      </left>
      <right/>
      <top style="medium">
        <color theme="1"/>
      </top>
      <bottom style="medium">
        <color auto="1"/>
      </bottom>
      <diagonal/>
    </border>
    <border>
      <left/>
      <right style="medium">
        <color theme="1"/>
      </right>
      <top/>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style="medium">
        <color indexed="64"/>
      </left>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indexed="64"/>
      </bottom>
      <diagonal/>
    </border>
    <border>
      <left style="medium">
        <color theme="1"/>
      </left>
      <right style="thin">
        <color auto="1"/>
      </right>
      <top style="medium">
        <color auto="1"/>
      </top>
      <bottom style="thin">
        <color auto="1"/>
      </bottom>
      <diagonal/>
    </border>
    <border>
      <left style="thin">
        <color auto="1"/>
      </left>
      <right style="medium">
        <color theme="1"/>
      </right>
      <top style="medium">
        <color auto="1"/>
      </top>
      <bottom style="thin">
        <color auto="1"/>
      </bottom>
      <diagonal/>
    </border>
    <border>
      <left style="thin">
        <color auto="1"/>
      </left>
      <right style="medium">
        <color theme="1"/>
      </right>
      <top style="thin">
        <color auto="1"/>
      </top>
      <bottom/>
      <diagonal/>
    </border>
    <border>
      <left style="thin">
        <color auto="1"/>
      </left>
      <right style="medium">
        <color theme="1"/>
      </right>
      <top style="medium">
        <color indexed="64"/>
      </top>
      <bottom/>
      <diagonal/>
    </border>
    <border>
      <left style="medium">
        <color theme="1"/>
      </left>
      <right style="thin">
        <color auto="1"/>
      </right>
      <top style="thin">
        <color auto="1"/>
      </top>
      <bottom style="medium">
        <color auto="1"/>
      </bottom>
      <diagonal/>
    </border>
    <border>
      <left style="thin">
        <color auto="1"/>
      </left>
      <right style="medium">
        <color theme="1"/>
      </right>
      <top/>
      <bottom style="medium">
        <color indexed="64"/>
      </bottom>
      <diagonal/>
    </border>
    <border>
      <left style="thin">
        <color auto="1"/>
      </left>
      <right style="medium">
        <color theme="1"/>
      </right>
      <top style="thin">
        <color auto="1"/>
      </top>
      <bottom style="medium">
        <color auto="1"/>
      </bottom>
      <diagonal/>
    </border>
    <border>
      <left style="thin">
        <color auto="1"/>
      </left>
      <right style="medium">
        <color theme="1"/>
      </right>
      <top style="thin">
        <color auto="1"/>
      </top>
      <bottom style="thin">
        <color auto="1"/>
      </bottom>
      <diagonal/>
    </border>
    <border>
      <left/>
      <right style="medium">
        <color indexed="64"/>
      </right>
      <top style="medium">
        <color theme="1"/>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bottom/>
      <diagonal/>
    </border>
    <border>
      <left/>
      <right style="double">
        <color rgb="FFFF0000"/>
      </right>
      <top/>
      <bottom/>
      <diagonal/>
    </border>
    <border>
      <left style="medium">
        <color indexed="64"/>
      </left>
      <right/>
      <top style="medium">
        <color indexed="64"/>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double">
        <color rgb="FFFF0000"/>
      </left>
      <right style="double">
        <color rgb="FFFF0000"/>
      </right>
      <top style="double">
        <color rgb="FFFF0000"/>
      </top>
      <bottom style="double">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right style="thin">
        <color theme="1"/>
      </right>
      <top/>
      <bottom/>
      <diagonal/>
    </border>
    <border>
      <left style="thin">
        <color theme="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double">
        <color indexed="64"/>
      </right>
      <top style="double">
        <color indexed="64"/>
      </top>
      <bottom style="double">
        <color indexed="64"/>
      </bottom>
      <diagonal/>
    </border>
    <border>
      <left style="thin">
        <color auto="1"/>
      </left>
      <right style="medium">
        <color theme="1"/>
      </right>
      <top/>
      <bottom style="thin">
        <color auto="1"/>
      </bottom>
      <diagonal/>
    </border>
    <border>
      <left/>
      <right style="medium">
        <color indexed="64"/>
      </right>
      <top style="medium">
        <color indexed="64"/>
      </top>
      <bottom style="thin">
        <color theme="1"/>
      </bottom>
      <diagonal/>
    </border>
    <border>
      <left/>
      <right style="medium">
        <color indexed="64"/>
      </right>
      <top style="thin">
        <color theme="1"/>
      </top>
      <bottom style="thin">
        <color theme="1"/>
      </bottom>
      <diagonal/>
    </border>
  </borders>
  <cellStyleXfs count="103">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43">
    <xf numFmtId="0" fontId="0" fillId="0" borderId="0" xfId="0"/>
    <xf numFmtId="0" fontId="0" fillId="0" borderId="0" xfId="0" applyAlignment="1">
      <alignment horizontal="center" vertical="center"/>
    </xf>
    <xf numFmtId="0" fontId="0" fillId="0" borderId="0" xfId="0" applyProtection="1"/>
    <xf numFmtId="0" fontId="5" fillId="0" borderId="6" xfId="0" applyFont="1" applyFill="1" applyBorder="1" applyAlignment="1" applyProtection="1">
      <alignment horizontal="center" vertical="center" wrapText="1"/>
      <protection locked="0"/>
    </xf>
    <xf numFmtId="14" fontId="6" fillId="2" borderId="3" xfId="0" applyNumberFormat="1" applyFont="1" applyFill="1" applyBorder="1" applyAlignment="1" applyProtection="1">
      <alignment horizontal="center" vertical="center" wrapText="1"/>
      <protection locked="0"/>
    </xf>
    <xf numFmtId="14" fontId="14" fillId="12" borderId="8" xfId="0" applyNumberFormat="1"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0" fillId="0" borderId="3" xfId="0" applyFill="1" applyBorder="1" applyAlignment="1" applyProtection="1">
      <alignment horizontal="center" vertical="center"/>
      <protection locked="0"/>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0" fillId="0" borderId="3" xfId="0"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16" xfId="0" applyBorder="1" applyProtection="1"/>
    <xf numFmtId="0" fontId="0" fillId="0" borderId="44" xfId="0" applyBorder="1" applyProtection="1"/>
    <xf numFmtId="0" fontId="0" fillId="0" borderId="0" xfId="0" applyFont="1" applyFill="1" applyProtection="1"/>
    <xf numFmtId="0" fontId="0" fillId="0" borderId="0" xfId="0" applyFont="1" applyFill="1"/>
    <xf numFmtId="0" fontId="0" fillId="0" borderId="6"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20" fillId="5" borderId="2" xfId="0" applyFont="1" applyFill="1" applyBorder="1" applyAlignment="1" applyProtection="1">
      <alignment horizontal="left" vertical="center" wrapText="1"/>
    </xf>
    <xf numFmtId="0" fontId="20" fillId="8" borderId="5" xfId="0" applyFont="1" applyFill="1" applyBorder="1" applyAlignment="1" applyProtection="1">
      <alignment horizontal="left" vertical="center" wrapText="1"/>
    </xf>
    <xf numFmtId="0" fontId="0" fillId="0" borderId="0" xfId="0" applyAlignment="1" applyProtection="1">
      <alignment horizontal="center" vertical="center"/>
    </xf>
    <xf numFmtId="0" fontId="15" fillId="9" borderId="12" xfId="0" applyFont="1" applyFill="1" applyBorder="1" applyAlignment="1" applyProtection="1">
      <alignment horizontal="center" vertical="center" wrapText="1"/>
    </xf>
    <xf numFmtId="0" fontId="7" fillId="10" borderId="34" xfId="0" applyFont="1" applyFill="1" applyBorder="1" applyAlignment="1" applyProtection="1">
      <alignment horizontal="center" vertical="center" wrapText="1"/>
    </xf>
    <xf numFmtId="0" fontId="7" fillId="8" borderId="36" xfId="0" applyFont="1" applyFill="1" applyBorder="1" applyAlignment="1" applyProtection="1">
      <alignment horizontal="center" vertical="center" wrapText="1"/>
    </xf>
    <xf numFmtId="0" fontId="7" fillId="11" borderId="36" xfId="0" applyFont="1" applyFill="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6" fillId="0" borderId="3" xfId="0" applyFont="1" applyFill="1" applyBorder="1" applyAlignment="1" applyProtection="1">
      <alignment horizontal="left"/>
      <protection locked="0"/>
    </xf>
    <xf numFmtId="0" fontId="6" fillId="0" borderId="3" xfId="0" applyFont="1" applyFill="1" applyBorder="1" applyAlignment="1" applyProtection="1">
      <alignment wrapText="1"/>
      <protection locked="0"/>
    </xf>
    <xf numFmtId="0" fontId="6" fillId="0" borderId="8" xfId="0" applyFont="1" applyFill="1" applyBorder="1" applyAlignment="1" applyProtection="1">
      <alignment wrapText="1"/>
      <protection locked="0"/>
    </xf>
    <xf numFmtId="0" fontId="16" fillId="0" borderId="20" xfId="0" applyFont="1" applyBorder="1" applyAlignment="1" applyProtection="1">
      <alignment horizontal="center" vertical="center"/>
    </xf>
    <xf numFmtId="0" fontId="0" fillId="0" borderId="47" xfId="0" applyBorder="1" applyAlignment="1" applyProtection="1"/>
    <xf numFmtId="0" fontId="6" fillId="4" borderId="55" xfId="0" applyFont="1" applyFill="1" applyBorder="1" applyAlignment="1" applyProtection="1">
      <alignment horizontal="center" vertical="center" wrapText="1"/>
    </xf>
    <xf numFmtId="0" fontId="5" fillId="3" borderId="53" xfId="0" applyFont="1" applyFill="1" applyBorder="1" applyAlignment="1" applyProtection="1">
      <alignment horizontal="center" vertical="center" wrapText="1"/>
    </xf>
    <xf numFmtId="0" fontId="11" fillId="0" borderId="34" xfId="0" applyFont="1" applyBorder="1" applyAlignment="1" applyProtection="1">
      <alignment horizontal="center" vertical="center"/>
    </xf>
    <xf numFmtId="0" fontId="5" fillId="0" borderId="60" xfId="0" applyFont="1" applyFill="1" applyBorder="1" applyAlignment="1" applyProtection="1">
      <alignment horizontal="center" vertical="center" wrapText="1"/>
      <protection locked="0"/>
    </xf>
    <xf numFmtId="0" fontId="5" fillId="3" borderId="34" xfId="0" applyFont="1" applyFill="1" applyBorder="1" applyAlignment="1" applyProtection="1">
      <alignment horizontal="center" vertical="center" wrapText="1"/>
    </xf>
    <xf numFmtId="0" fontId="5" fillId="3" borderId="60" xfId="0" applyFont="1" applyFill="1" applyBorder="1" applyAlignment="1" applyProtection="1">
      <alignment horizontal="center" vertical="center" wrapText="1"/>
    </xf>
    <xf numFmtId="0" fontId="0" fillId="0" borderId="60"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164" fontId="0" fillId="0" borderId="0" xfId="0" applyNumberFormat="1" applyFont="1" applyFill="1" applyBorder="1" applyAlignment="1" applyProtection="1">
      <alignment horizontal="center"/>
    </xf>
    <xf numFmtId="0" fontId="26" fillId="0" borderId="19" xfId="0" applyFont="1" applyBorder="1" applyAlignment="1" applyProtection="1">
      <alignment horizontal="center" vertical="center" wrapText="1"/>
    </xf>
    <xf numFmtId="0" fontId="8" fillId="0" borderId="18" xfId="0" applyFont="1" applyBorder="1" applyAlignment="1" applyProtection="1">
      <alignment vertical="center" wrapText="1"/>
    </xf>
    <xf numFmtId="0" fontId="8" fillId="11" borderId="19" xfId="0" applyFont="1" applyFill="1" applyBorder="1" applyAlignment="1" applyProtection="1">
      <alignment horizontal="center" vertical="center" wrapText="1"/>
    </xf>
    <xf numFmtId="0" fontId="0" fillId="0" borderId="6"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Border="1" applyProtection="1"/>
    <xf numFmtId="0" fontId="0" fillId="0" borderId="43" xfId="0" applyBorder="1" applyProtection="1"/>
    <xf numFmtId="0" fontId="0" fillId="0" borderId="41" xfId="0" applyBorder="1" applyProtection="1"/>
    <xf numFmtId="0" fontId="0" fillId="0" borderId="42" xfId="0" applyBorder="1" applyProtection="1"/>
    <xf numFmtId="0" fontId="0" fillId="0" borderId="0" xfId="0" applyBorder="1"/>
    <xf numFmtId="2" fontId="0" fillId="0" borderId="11" xfId="0" applyNumberFormat="1" applyFont="1" applyBorder="1" applyAlignment="1" applyProtection="1">
      <alignment horizontal="center"/>
    </xf>
    <xf numFmtId="2" fontId="0" fillId="0" borderId="65" xfId="0" applyNumberFormat="1" applyFont="1" applyBorder="1" applyAlignment="1" applyProtection="1">
      <alignment horizontal="center"/>
    </xf>
    <xf numFmtId="0" fontId="0" fillId="2" borderId="0" xfId="0" applyFill="1"/>
    <xf numFmtId="0" fontId="0" fillId="2" borderId="0" xfId="0" applyFill="1" applyAlignment="1" applyProtection="1">
      <alignment horizontal="center" vertical="center"/>
    </xf>
    <xf numFmtId="0" fontId="0" fillId="2" borderId="0" xfId="0" applyFill="1" applyAlignment="1">
      <alignment horizontal="center" vertical="center"/>
    </xf>
    <xf numFmtId="0" fontId="0" fillId="2" borderId="0" xfId="0" applyFill="1" applyProtection="1"/>
    <xf numFmtId="2" fontId="20" fillId="14" borderId="64" xfId="0" applyNumberFormat="1" applyFont="1" applyFill="1" applyBorder="1" applyAlignment="1" applyProtection="1">
      <alignment horizontal="center" vertical="center" wrapText="1"/>
    </xf>
    <xf numFmtId="2" fontId="20" fillId="5" borderId="28" xfId="0" applyNumberFormat="1" applyFont="1" applyFill="1" applyBorder="1" applyAlignment="1" applyProtection="1">
      <alignment horizontal="center" vertical="center" wrapText="1"/>
    </xf>
    <xf numFmtId="0" fontId="7" fillId="16" borderId="36" xfId="0" applyFont="1" applyFill="1" applyBorder="1" applyAlignment="1" applyProtection="1">
      <alignment horizontal="center" vertical="center" wrapText="1"/>
    </xf>
    <xf numFmtId="0" fontId="11" fillId="0" borderId="35" xfId="0" applyFont="1" applyBorder="1" applyAlignment="1" applyProtection="1">
      <alignment horizontal="center" vertical="center"/>
    </xf>
    <xf numFmtId="0" fontId="5" fillId="0" borderId="19" xfId="0" applyFont="1" applyFill="1" applyBorder="1" applyAlignment="1" applyProtection="1">
      <alignment horizontal="center" vertical="center" wrapText="1"/>
      <protection locked="0"/>
    </xf>
    <xf numFmtId="0" fontId="32" fillId="3" borderId="85" xfId="0" applyFont="1" applyFill="1" applyBorder="1" applyAlignment="1" applyProtection="1">
      <alignment horizontal="center" vertical="center" wrapText="1"/>
    </xf>
    <xf numFmtId="0" fontId="3" fillId="0" borderId="0" xfId="0" applyFont="1" applyBorder="1" applyAlignment="1">
      <alignment vertical="top"/>
    </xf>
    <xf numFmtId="0" fontId="30" fillId="0" borderId="0" xfId="0" applyFont="1" applyProtection="1"/>
    <xf numFmtId="0" fontId="30" fillId="0" borderId="0" xfId="0" applyFont="1"/>
    <xf numFmtId="0" fontId="0" fillId="0" borderId="0" xfId="0" applyAlignment="1">
      <alignment wrapText="1"/>
    </xf>
    <xf numFmtId="0" fontId="32" fillId="17" borderId="84" xfId="0" applyFont="1" applyFill="1" applyBorder="1" applyAlignment="1" applyProtection="1">
      <alignment horizontal="center" vertical="center" wrapText="1"/>
    </xf>
    <xf numFmtId="0" fontId="11" fillId="9" borderId="1" xfId="0" applyFont="1" applyFill="1" applyBorder="1" applyAlignment="1" applyProtection="1">
      <alignment horizontal="center" vertical="center" wrapText="1"/>
    </xf>
    <xf numFmtId="0" fontId="11" fillId="9" borderId="5" xfId="0" applyFont="1" applyFill="1" applyBorder="1" applyAlignment="1" applyProtection="1">
      <alignment horizontal="center" vertical="center" wrapText="1"/>
    </xf>
    <xf numFmtId="0" fontId="11" fillId="9" borderId="2"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0" fontId="0" fillId="0" borderId="4" xfId="0" applyFill="1" applyBorder="1" applyAlignment="1" applyProtection="1">
      <alignment horizontal="center" vertical="center"/>
      <protection locked="0"/>
    </xf>
    <xf numFmtId="0" fontId="20" fillId="5" borderId="5" xfId="0" applyFont="1" applyFill="1" applyBorder="1" applyAlignment="1" applyProtection="1">
      <alignment horizontal="left" vertical="center" wrapText="1"/>
    </xf>
    <xf numFmtId="0" fontId="0" fillId="0" borderId="7" xfId="0" applyFill="1" applyBorder="1" applyAlignment="1" applyProtection="1">
      <alignment horizontal="center" vertical="center"/>
      <protection locked="0"/>
    </xf>
    <xf numFmtId="0" fontId="20" fillId="8" borderId="2" xfId="0" applyFont="1" applyFill="1" applyBorder="1" applyAlignment="1" applyProtection="1">
      <alignment horizontal="left" vertical="center" wrapText="1"/>
    </xf>
    <xf numFmtId="0" fontId="0" fillId="0" borderId="9" xfId="0" applyFill="1" applyBorder="1" applyAlignment="1" applyProtection="1">
      <alignment horizontal="center" vertical="center"/>
      <protection locked="0"/>
    </xf>
    <xf numFmtId="0" fontId="29" fillId="0" borderId="0" xfId="0" applyFont="1" applyBorder="1" applyAlignment="1" applyProtection="1">
      <alignment vertical="center" wrapText="1"/>
    </xf>
    <xf numFmtId="0" fontId="33" fillId="8" borderId="84" xfId="0" applyFont="1" applyFill="1" applyBorder="1" applyAlignment="1" applyProtection="1">
      <alignment horizontal="center" vertical="center" wrapText="1"/>
      <protection locked="0"/>
    </xf>
    <xf numFmtId="0" fontId="0" fillId="2" borderId="0" xfId="0" applyFill="1" applyBorder="1" applyAlignment="1" applyProtection="1"/>
    <xf numFmtId="0" fontId="0" fillId="15" borderId="5" xfId="0" applyFill="1" applyBorder="1" applyAlignment="1" applyProtection="1">
      <alignment horizontal="center" vertical="center"/>
    </xf>
    <xf numFmtId="0" fontId="0" fillId="15" borderId="2" xfId="0" applyFill="1" applyBorder="1" applyAlignment="1" applyProtection="1">
      <alignment horizontal="center" vertical="center"/>
    </xf>
    <xf numFmtId="0" fontId="34" fillId="18" borderId="81" xfId="0" applyNumberFormat="1" applyFont="1" applyFill="1" applyBorder="1" applyAlignment="1" applyProtection="1">
      <alignment horizontal="center" vertical="center" wrapText="1"/>
      <protection locked="0"/>
    </xf>
    <xf numFmtId="0" fontId="32" fillId="19" borderId="82" xfId="0" applyFont="1" applyFill="1" applyBorder="1" applyAlignment="1" applyProtection="1">
      <alignment horizontal="center" vertical="center" wrapText="1"/>
    </xf>
    <xf numFmtId="0" fontId="33" fillId="19" borderId="82" xfId="0" applyFont="1" applyFill="1" applyBorder="1" applyAlignment="1" applyProtection="1">
      <alignment horizontal="center" vertical="center" wrapText="1"/>
      <protection locked="0"/>
    </xf>
    <xf numFmtId="0" fontId="20" fillId="19" borderId="1" xfId="0" applyFont="1" applyFill="1" applyBorder="1" applyAlignment="1" applyProtection="1">
      <alignment horizontal="left" vertical="center" wrapText="1"/>
    </xf>
    <xf numFmtId="0" fontId="7" fillId="19" borderId="34" xfId="0" applyFont="1" applyFill="1" applyBorder="1" applyAlignment="1" applyProtection="1">
      <alignment horizontal="center" vertical="center" wrapText="1"/>
    </xf>
    <xf numFmtId="2" fontId="20" fillId="19" borderId="27" xfId="0" applyNumberFormat="1" applyFont="1" applyFill="1" applyBorder="1" applyAlignment="1" applyProtection="1">
      <alignment horizontal="center" vertical="center" wrapText="1"/>
    </xf>
    <xf numFmtId="0" fontId="23" fillId="10" borderId="29" xfId="0" applyFont="1" applyFill="1" applyBorder="1" applyAlignment="1" applyProtection="1">
      <alignment vertical="center"/>
    </xf>
    <xf numFmtId="0" fontId="5" fillId="3" borderId="105" xfId="0" applyFont="1" applyFill="1" applyBorder="1" applyAlignment="1" applyProtection="1">
      <alignment horizontal="center" vertical="center" wrapText="1"/>
    </xf>
    <xf numFmtId="0" fontId="40" fillId="6" borderId="104" xfId="0" applyNumberFormat="1" applyFont="1" applyFill="1" applyBorder="1" applyAlignment="1" applyProtection="1">
      <alignment horizontal="center" vertical="center" wrapText="1"/>
    </xf>
    <xf numFmtId="0" fontId="8" fillId="0" borderId="94" xfId="0" applyFont="1" applyBorder="1" applyAlignment="1" applyProtection="1">
      <alignment horizontal="center" vertical="center" wrapText="1"/>
    </xf>
    <xf numFmtId="166" fontId="17" fillId="11" borderId="8" xfId="0" applyNumberFormat="1" applyFont="1" applyFill="1" applyBorder="1" applyAlignment="1" applyProtection="1">
      <alignment horizontal="center" vertical="center" wrapText="1"/>
    </xf>
    <xf numFmtId="166" fontId="17" fillId="11" borderId="80" xfId="0" applyNumberFormat="1" applyFont="1" applyFill="1" applyBorder="1" applyAlignment="1" applyProtection="1">
      <alignment horizontal="center" vertical="center" wrapText="1"/>
    </xf>
    <xf numFmtId="0" fontId="27" fillId="7" borderId="77" xfId="0" applyFont="1" applyFill="1" applyBorder="1" applyAlignment="1">
      <alignment horizontal="center" vertical="center" wrapText="1"/>
    </xf>
    <xf numFmtId="0" fontId="27" fillId="7" borderId="41" xfId="0" applyFont="1" applyFill="1" applyBorder="1" applyAlignment="1">
      <alignment horizontal="center" vertical="center" wrapText="1"/>
    </xf>
    <xf numFmtId="0" fontId="27" fillId="7" borderId="42"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27" fillId="7" borderId="16"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18" fillId="7" borderId="86" xfId="0" applyFont="1" applyFill="1" applyBorder="1" applyAlignment="1" applyProtection="1">
      <alignment horizontal="center" vertical="center" wrapText="1"/>
    </xf>
    <xf numFmtId="0" fontId="18" fillId="7" borderId="87" xfId="0" applyFont="1" applyFill="1" applyBorder="1" applyAlignment="1" applyProtection="1">
      <alignment horizontal="center" vertical="center" wrapText="1"/>
    </xf>
    <xf numFmtId="0" fontId="18" fillId="7" borderId="88" xfId="0" applyFont="1" applyFill="1" applyBorder="1" applyAlignment="1" applyProtection="1">
      <alignment horizontal="center" vertical="center" wrapText="1"/>
    </xf>
    <xf numFmtId="0" fontId="18" fillId="7" borderId="89" xfId="0" applyFont="1" applyFill="1" applyBorder="1" applyAlignment="1" applyProtection="1">
      <alignment horizontal="center" vertical="center" wrapText="1"/>
    </xf>
    <xf numFmtId="0" fontId="18" fillId="7" borderId="0" xfId="0" applyFont="1" applyFill="1" applyBorder="1" applyAlignment="1" applyProtection="1">
      <alignment horizontal="center" vertical="center" wrapText="1"/>
    </xf>
    <xf numFmtId="0" fontId="18" fillId="7" borderId="90" xfId="0" applyFont="1" applyFill="1" applyBorder="1" applyAlignment="1" applyProtection="1">
      <alignment horizontal="center" vertical="center" wrapText="1"/>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68"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71"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71"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30" fillId="4" borderId="96" xfId="0" applyFont="1" applyFill="1" applyBorder="1" applyAlignment="1">
      <alignment horizontal="center" vertical="center"/>
    </xf>
    <xf numFmtId="0" fontId="30" fillId="4" borderId="97" xfId="0" applyFont="1" applyFill="1" applyBorder="1" applyAlignment="1">
      <alignment horizontal="center" vertical="center"/>
    </xf>
    <xf numFmtId="0" fontId="30" fillId="4" borderId="98" xfId="0" applyFont="1" applyFill="1" applyBorder="1" applyAlignment="1">
      <alignment horizontal="center" vertical="center"/>
    </xf>
    <xf numFmtId="0" fontId="30" fillId="4" borderId="99" xfId="0" applyFont="1" applyFill="1" applyBorder="1" applyAlignment="1">
      <alignment horizontal="center" vertical="center"/>
    </xf>
    <xf numFmtId="0" fontId="30" fillId="4" borderId="0" xfId="0" applyFont="1" applyFill="1" applyBorder="1" applyAlignment="1">
      <alignment horizontal="center" vertical="center"/>
    </xf>
    <xf numFmtId="0" fontId="30" fillId="4" borderId="100" xfId="0" applyFont="1" applyFill="1" applyBorder="1" applyAlignment="1">
      <alignment horizontal="center" vertical="center"/>
    </xf>
    <xf numFmtId="0" fontId="30" fillId="4" borderId="101" xfId="0" applyFont="1" applyFill="1" applyBorder="1" applyAlignment="1">
      <alignment horizontal="center" vertical="center"/>
    </xf>
    <xf numFmtId="0" fontId="30" fillId="4" borderId="102" xfId="0" applyFont="1" applyFill="1" applyBorder="1" applyAlignment="1">
      <alignment horizontal="center" vertical="center"/>
    </xf>
    <xf numFmtId="0" fontId="30" fillId="4" borderId="103" xfId="0" applyFont="1" applyFill="1" applyBorder="1" applyAlignment="1">
      <alignment horizontal="center" vertical="center"/>
    </xf>
    <xf numFmtId="0" fontId="5" fillId="0" borderId="46" xfId="0" applyFont="1" applyBorder="1" applyAlignment="1" applyProtection="1">
      <alignment horizontal="center" wrapText="1"/>
      <protection locked="0"/>
    </xf>
    <xf numFmtId="0" fontId="5" fillId="0" borderId="33" xfId="0" applyFont="1" applyBorder="1" applyAlignment="1" applyProtection="1">
      <alignment horizontal="center" wrapText="1"/>
      <protection locked="0"/>
    </xf>
    <xf numFmtId="0" fontId="5" fillId="0" borderId="52" xfId="0" applyFont="1" applyBorder="1" applyAlignment="1" applyProtection="1">
      <alignment horizontal="center" wrapText="1"/>
      <protection locked="0"/>
    </xf>
    <xf numFmtId="0" fontId="12" fillId="0" borderId="53"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39" fillId="6" borderId="53" xfId="0" applyNumberFormat="1" applyFont="1" applyFill="1" applyBorder="1" applyAlignment="1" applyProtection="1">
      <alignment horizontal="left" vertical="top" wrapText="1"/>
      <protection locked="0"/>
    </xf>
    <xf numFmtId="0" fontId="39" fillId="6" borderId="3" xfId="0" applyNumberFormat="1" applyFont="1" applyFill="1" applyBorder="1" applyAlignment="1" applyProtection="1">
      <alignment horizontal="left" vertical="top" wrapText="1"/>
      <protection locked="0"/>
    </xf>
    <xf numFmtId="0" fontId="39" fillId="6" borderId="57" xfId="0" applyNumberFormat="1" applyFont="1" applyFill="1" applyBorder="1" applyAlignment="1" applyProtection="1">
      <alignment horizontal="left" vertical="top" wrapText="1"/>
      <protection locked="0"/>
    </xf>
    <xf numFmtId="0" fontId="39" fillId="6" borderId="8" xfId="0" applyNumberFormat="1" applyFont="1" applyFill="1" applyBorder="1" applyAlignment="1" applyProtection="1">
      <alignment horizontal="left" vertical="top" wrapText="1"/>
      <protection locked="0"/>
    </xf>
    <xf numFmtId="0" fontId="0" fillId="0" borderId="16" xfId="0" applyBorder="1" applyAlignment="1" applyProtection="1">
      <alignment horizontal="center"/>
    </xf>
    <xf numFmtId="0" fontId="8" fillId="0" borderId="3" xfId="0" applyFont="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4" borderId="54" xfId="0" applyFont="1" applyFill="1" applyBorder="1" applyAlignment="1" applyProtection="1">
      <alignment horizontal="center" vertical="center" wrapText="1"/>
    </xf>
    <xf numFmtId="165" fontId="6" fillId="2" borderId="56" xfId="0" applyNumberFormat="1" applyFont="1" applyFill="1" applyBorder="1" applyAlignment="1" applyProtection="1">
      <alignment horizontal="center" vertical="center" wrapText="1"/>
      <protection locked="0"/>
    </xf>
    <xf numFmtId="165" fontId="6" fillId="2" borderId="58" xfId="0" applyNumberFormat="1" applyFont="1" applyFill="1" applyBorder="1" applyAlignment="1" applyProtection="1">
      <alignment horizontal="center" vertical="center" wrapText="1"/>
      <protection locked="0"/>
    </xf>
    <xf numFmtId="165" fontId="6" fillId="2" borderId="54" xfId="0" applyNumberFormat="1" applyFont="1" applyFill="1" applyBorder="1" applyAlignment="1" applyProtection="1">
      <alignment horizontal="center" vertical="center" wrapText="1"/>
      <protection locked="0"/>
    </xf>
    <xf numFmtId="165" fontId="6" fillId="2" borderId="59" xfId="0" applyNumberFormat="1" applyFont="1" applyFill="1" applyBorder="1" applyAlignment="1" applyProtection="1">
      <alignment horizontal="center" vertical="center" wrapText="1"/>
      <protection locked="0"/>
    </xf>
    <xf numFmtId="0" fontId="35" fillId="0" borderId="83" xfId="0" applyFont="1" applyFill="1" applyBorder="1" applyAlignment="1" applyProtection="1">
      <alignment horizontal="right" vertical="center" wrapText="1"/>
    </xf>
    <xf numFmtId="0" fontId="35" fillId="0" borderId="13" xfId="0" applyFont="1" applyFill="1" applyBorder="1" applyAlignment="1" applyProtection="1">
      <alignment horizontal="right" vertical="center" wrapText="1"/>
    </xf>
    <xf numFmtId="0" fontId="35" fillId="0" borderId="44" xfId="0" applyFont="1" applyFill="1" applyBorder="1" applyAlignment="1" applyProtection="1">
      <alignment horizontal="right" vertical="center" wrapText="1"/>
    </xf>
    <xf numFmtId="0" fontId="0" fillId="2" borderId="41" xfId="0" applyFill="1" applyBorder="1" applyAlignment="1" applyProtection="1">
      <alignment horizontal="left" vertical="center" wrapText="1"/>
    </xf>
    <xf numFmtId="0" fontId="0" fillId="2" borderId="42"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7" fillId="19" borderId="62" xfId="0" applyFont="1" applyFill="1" applyBorder="1" applyAlignment="1" applyProtection="1">
      <alignment horizontal="center" vertical="center" wrapText="1"/>
    </xf>
    <xf numFmtId="0" fontId="7" fillId="19" borderId="84" xfId="0" applyFont="1" applyFill="1" applyBorder="1" applyAlignment="1" applyProtection="1">
      <alignment horizontal="center" vertical="center" wrapText="1"/>
    </xf>
    <xf numFmtId="165" fontId="6" fillId="2" borderId="55" xfId="0" applyNumberFormat="1" applyFont="1" applyFill="1" applyBorder="1" applyAlignment="1" applyProtection="1">
      <alignment horizontal="center" vertical="center" wrapText="1"/>
      <protection locked="0"/>
    </xf>
    <xf numFmtId="0" fontId="5" fillId="0" borderId="19"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3" borderId="25"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wrapText="1"/>
      <protection locked="0"/>
    </xf>
    <xf numFmtId="0" fontId="21" fillId="6" borderId="45" xfId="0" applyNumberFormat="1" applyFont="1" applyFill="1" applyBorder="1" applyAlignment="1" applyProtection="1">
      <alignment horizontal="right" vertical="center" wrapText="1" indent="4"/>
    </xf>
    <xf numFmtId="0" fontId="21" fillId="6" borderId="13" xfId="0" applyNumberFormat="1" applyFont="1" applyFill="1" applyBorder="1" applyAlignment="1" applyProtection="1">
      <alignment horizontal="right" vertical="center" wrapText="1" indent="4"/>
    </xf>
    <xf numFmtId="0" fontId="22" fillId="6" borderId="83" xfId="0" applyNumberFormat="1" applyFont="1" applyFill="1" applyBorder="1" applyAlignment="1" applyProtection="1">
      <alignment horizontal="right" vertical="center" wrapText="1" indent="3"/>
    </xf>
    <xf numFmtId="0" fontId="22" fillId="6" borderId="13" xfId="0" applyNumberFormat="1" applyFont="1" applyFill="1" applyBorder="1" applyAlignment="1" applyProtection="1">
      <alignment horizontal="right" vertical="center" wrapText="1" indent="3"/>
    </xf>
    <xf numFmtId="0" fontId="5" fillId="0" borderId="8"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13" fillId="7" borderId="89"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13" fillId="7" borderId="90" xfId="0" applyFont="1" applyFill="1" applyBorder="1" applyAlignment="1" applyProtection="1">
      <alignment horizontal="center" vertical="center" wrapText="1"/>
    </xf>
    <xf numFmtId="0" fontId="13" fillId="7" borderId="91" xfId="0" applyFont="1" applyFill="1" applyBorder="1" applyAlignment="1" applyProtection="1">
      <alignment horizontal="center" vertical="center" wrapText="1"/>
    </xf>
    <xf numFmtId="0" fontId="13" fillId="7" borderId="92" xfId="0" applyFont="1" applyFill="1" applyBorder="1" applyAlignment="1" applyProtection="1">
      <alignment horizontal="center" vertical="center" wrapText="1"/>
    </xf>
    <xf numFmtId="0" fontId="13" fillId="7" borderId="93" xfId="0" applyFont="1" applyFill="1" applyBorder="1" applyAlignment="1" applyProtection="1">
      <alignment horizontal="center" vertical="center" wrapText="1"/>
    </xf>
    <xf numFmtId="0" fontId="7" fillId="16" borderId="62" xfId="0" applyFont="1" applyFill="1" applyBorder="1" applyAlignment="1" applyProtection="1">
      <alignment horizontal="center" vertical="center" wrapText="1"/>
    </xf>
    <xf numFmtId="0" fontId="7" fillId="16" borderId="84" xfId="0" applyFont="1" applyFill="1" applyBorder="1" applyAlignment="1" applyProtection="1">
      <alignment horizontal="center" vertical="center" wrapText="1"/>
    </xf>
    <xf numFmtId="0" fontId="0" fillId="2" borderId="77" xfId="0" applyFill="1" applyBorder="1" applyAlignment="1" applyProtection="1">
      <alignment horizontal="center" vertical="center" wrapText="1"/>
    </xf>
    <xf numFmtId="0" fontId="0" fillId="2" borderId="41" xfId="0"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0" fillId="2" borderId="43"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7" fillId="2" borderId="77" xfId="0" applyFont="1" applyFill="1" applyBorder="1" applyAlignment="1" applyProtection="1">
      <alignment horizontal="left" vertical="center" wrapText="1"/>
    </xf>
    <xf numFmtId="0" fontId="7" fillId="2" borderId="41" xfId="0" applyFont="1" applyFill="1" applyBorder="1" applyAlignment="1" applyProtection="1">
      <alignment horizontal="left" vertical="center" wrapText="1"/>
    </xf>
    <xf numFmtId="0" fontId="7" fillId="2" borderId="42" xfId="0" applyFont="1" applyFill="1" applyBorder="1" applyAlignment="1" applyProtection="1">
      <alignment horizontal="left" vertical="center" wrapText="1"/>
    </xf>
    <xf numFmtId="0" fontId="0" fillId="2" borderId="14"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15" xfId="0" applyFill="1" applyBorder="1" applyAlignment="1" applyProtection="1">
      <alignment horizontal="left" vertical="top" wrapText="1"/>
    </xf>
    <xf numFmtId="0" fontId="33" fillId="5" borderId="42" xfId="0" applyFont="1" applyFill="1" applyBorder="1" applyAlignment="1" applyProtection="1">
      <alignment horizontal="center" vertical="center" wrapText="1"/>
      <protection locked="0"/>
    </xf>
    <xf numFmtId="0" fontId="33" fillId="5" borderId="15" xfId="0" applyFont="1" applyFill="1" applyBorder="1" applyAlignment="1" applyProtection="1">
      <alignment horizontal="center" vertical="center" wrapText="1"/>
      <protection locked="0"/>
    </xf>
    <xf numFmtId="0" fontId="7" fillId="8" borderId="63" xfId="0" applyFont="1" applyFill="1" applyBorder="1" applyAlignment="1" applyProtection="1">
      <alignment horizontal="center" vertical="center" wrapText="1"/>
    </xf>
    <xf numFmtId="0" fontId="7" fillId="8" borderId="84" xfId="0" applyFont="1" applyFill="1" applyBorder="1" applyAlignment="1" applyProtection="1">
      <alignment horizontal="center" vertical="center" wrapText="1"/>
    </xf>
    <xf numFmtId="0" fontId="0" fillId="2" borderId="14" xfId="0" applyFill="1" applyBorder="1" applyAlignment="1" applyProtection="1">
      <alignment horizontal="left" vertical="center" wrapText="1"/>
    </xf>
    <xf numFmtId="0" fontId="0" fillId="2" borderId="43" xfId="0"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0" fillId="2" borderId="44" xfId="0" applyFill="1" applyBorder="1" applyAlignment="1" applyProtection="1">
      <alignment horizontal="left" vertical="center"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7" fillId="5" borderId="77"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5" fillId="3" borderId="25"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0" fillId="2" borderId="17" xfId="0" applyFill="1" applyBorder="1" applyAlignment="1" applyProtection="1">
      <alignment horizontal="left" vertical="center" wrapText="1"/>
    </xf>
    <xf numFmtId="0" fontId="0" fillId="2" borderId="22" xfId="0" applyFill="1" applyBorder="1" applyAlignment="1" applyProtection="1">
      <alignment horizontal="left" vertical="center" wrapText="1"/>
    </xf>
    <xf numFmtId="0" fontId="5" fillId="3" borderId="51" xfId="0" applyFont="1" applyFill="1" applyBorder="1" applyAlignment="1" applyProtection="1">
      <alignment horizontal="left" vertical="center" wrapText="1"/>
    </xf>
    <xf numFmtId="0" fontId="5" fillId="3" borderId="24" xfId="0" applyFont="1" applyFill="1" applyBorder="1" applyAlignment="1" applyProtection="1">
      <alignment horizontal="left" vertical="center" wrapText="1"/>
    </xf>
    <xf numFmtId="0" fontId="5" fillId="3" borderId="61" xfId="0" applyFont="1" applyFill="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26" xfId="0" applyFont="1" applyBorder="1" applyAlignment="1" applyProtection="1">
      <alignment horizontal="left" vertical="center" wrapText="1"/>
    </xf>
    <xf numFmtId="0" fontId="0" fillId="0" borderId="83"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5" xfId="0" applyBorder="1" applyAlignment="1" applyProtection="1">
      <alignment horizontal="center" vertical="center" wrapText="1"/>
    </xf>
    <xf numFmtId="0" fontId="0" fillId="0" borderId="83" xfId="0" applyBorder="1" applyAlignment="1" applyProtection="1">
      <alignment horizontal="center"/>
    </xf>
    <xf numFmtId="0" fontId="0" fillId="0" borderId="13" xfId="0" applyBorder="1" applyAlignment="1" applyProtection="1">
      <alignment horizontal="center"/>
    </xf>
    <xf numFmtId="0" fontId="0" fillId="0" borderId="85" xfId="0" applyBorder="1" applyAlignment="1" applyProtection="1">
      <alignment horizontal="center"/>
    </xf>
    <xf numFmtId="0" fontId="8" fillId="0" borderId="14" xfId="0" applyFont="1" applyBorder="1" applyAlignment="1" applyProtection="1">
      <alignment horizontal="center" vertical="center" wrapText="1"/>
    </xf>
    <xf numFmtId="0" fontId="8" fillId="0" borderId="94" xfId="0" applyFont="1" applyBorder="1" applyAlignment="1" applyProtection="1">
      <alignment horizontal="center" vertical="center" wrapText="1"/>
    </xf>
    <xf numFmtId="0" fontId="0" fillId="16" borderId="95" xfId="0" applyFill="1" applyBorder="1" applyAlignment="1" applyProtection="1">
      <alignment horizontal="center" vertical="center"/>
    </xf>
    <xf numFmtId="0" fontId="0" fillId="16" borderId="15" xfId="0" applyFill="1" applyBorder="1" applyAlignment="1" applyProtection="1">
      <alignment horizontal="center" vertical="center"/>
    </xf>
    <xf numFmtId="0" fontId="0" fillId="0" borderId="95" xfId="0" applyBorder="1" applyAlignment="1" applyProtection="1">
      <alignment horizontal="center" vertical="center"/>
    </xf>
    <xf numFmtId="0" fontId="0" fillId="0" borderId="0" xfId="0" applyBorder="1" applyAlignment="1" applyProtection="1">
      <alignment horizontal="center" vertical="center"/>
    </xf>
    <xf numFmtId="0" fontId="0" fillId="0" borderId="94" xfId="0" applyBorder="1" applyAlignment="1" applyProtection="1">
      <alignment horizontal="center" vertical="center"/>
    </xf>
    <xf numFmtId="1" fontId="30" fillId="11" borderId="41" xfId="0" applyNumberFormat="1" applyFont="1" applyFill="1" applyBorder="1" applyAlignment="1" applyProtection="1">
      <alignment horizontal="center" vertical="center"/>
      <protection locked="0"/>
    </xf>
    <xf numFmtId="1" fontId="30" fillId="11" borderId="42" xfId="0" applyNumberFormat="1" applyFont="1" applyFill="1" applyBorder="1" applyAlignment="1" applyProtection="1">
      <alignment horizontal="center" vertical="center"/>
      <protection locked="0"/>
    </xf>
    <xf numFmtId="1" fontId="30" fillId="11" borderId="0" xfId="0" applyNumberFormat="1" applyFont="1" applyFill="1" applyBorder="1" applyAlignment="1" applyProtection="1">
      <alignment horizontal="center" vertical="center"/>
      <protection locked="0"/>
    </xf>
    <xf numFmtId="1" fontId="30" fillId="11" borderId="15" xfId="0" applyNumberFormat="1" applyFont="1" applyFill="1" applyBorder="1" applyAlignment="1" applyProtection="1">
      <alignment horizontal="center" vertical="center"/>
      <protection locked="0"/>
    </xf>
    <xf numFmtId="1" fontId="30" fillId="11" borderId="16" xfId="0" applyNumberFormat="1" applyFont="1" applyFill="1" applyBorder="1" applyAlignment="1" applyProtection="1">
      <alignment horizontal="center" vertical="center"/>
      <protection locked="0"/>
    </xf>
    <xf numFmtId="1" fontId="30" fillId="11" borderId="44" xfId="0" applyNumberFormat="1" applyFont="1" applyFill="1" applyBorder="1" applyAlignment="1" applyProtection="1">
      <alignment horizontal="center" vertical="center"/>
      <protection locked="0"/>
    </xf>
    <xf numFmtId="1" fontId="0" fillId="15" borderId="7" xfId="0" applyNumberFormat="1" applyFill="1" applyBorder="1" applyAlignment="1" applyProtection="1">
      <alignment horizontal="center" vertical="center" textRotation="90"/>
    </xf>
    <xf numFmtId="1" fontId="0" fillId="15" borderId="9" xfId="0" applyNumberFormat="1" applyFill="1" applyBorder="1" applyAlignment="1" applyProtection="1">
      <alignment horizontal="center" vertical="center" textRotation="90"/>
    </xf>
    <xf numFmtId="0" fontId="29" fillId="4" borderId="66" xfId="0" applyFont="1" applyFill="1" applyBorder="1" applyAlignment="1">
      <alignment horizontal="center" vertical="center" wrapText="1"/>
    </xf>
    <xf numFmtId="0" fontId="29" fillId="4" borderId="67" xfId="0" applyFont="1" applyFill="1" applyBorder="1" applyAlignment="1">
      <alignment horizontal="center" vertical="center"/>
    </xf>
    <xf numFmtId="0" fontId="29" fillId="4" borderId="68" xfId="0" applyFont="1" applyFill="1" applyBorder="1" applyAlignment="1">
      <alignment horizontal="center" vertical="center"/>
    </xf>
    <xf numFmtId="0" fontId="29" fillId="4" borderId="75"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76" xfId="0" applyFont="1" applyFill="1" applyBorder="1" applyAlignment="1">
      <alignment horizontal="center" vertical="center"/>
    </xf>
    <xf numFmtId="0" fontId="29" fillId="4" borderId="69" xfId="0" applyFont="1" applyFill="1" applyBorder="1" applyAlignment="1">
      <alignment horizontal="center" vertical="center"/>
    </xf>
    <xf numFmtId="0" fontId="29" fillId="4" borderId="70" xfId="0" applyFont="1" applyFill="1" applyBorder="1" applyAlignment="1">
      <alignment horizontal="center" vertical="center"/>
    </xf>
    <xf numFmtId="0" fontId="29" fillId="4" borderId="71" xfId="0" applyFont="1" applyFill="1" applyBorder="1" applyAlignment="1">
      <alignment horizontal="center" vertical="center"/>
    </xf>
    <xf numFmtId="0" fontId="0" fillId="15" borderId="1" xfId="0" applyFill="1" applyBorder="1" applyAlignment="1" applyProtection="1">
      <alignment horizontal="center" vertical="center" textRotation="90"/>
    </xf>
    <xf numFmtId="0" fontId="0" fillId="15" borderId="5" xfId="0" applyFill="1" applyBorder="1" applyAlignment="1" applyProtection="1">
      <alignment horizontal="center" vertical="center" textRotation="90"/>
    </xf>
    <xf numFmtId="0" fontId="0" fillId="15" borderId="4" xfId="0" applyFill="1" applyBorder="1" applyAlignment="1" applyProtection="1">
      <alignment horizontal="center" vertical="center" textRotation="90"/>
    </xf>
    <xf numFmtId="0" fontId="0" fillId="15" borderId="7" xfId="0" applyFill="1" applyBorder="1" applyAlignment="1" applyProtection="1">
      <alignment horizontal="center" vertical="center" textRotation="90"/>
    </xf>
    <xf numFmtId="0" fontId="31" fillId="2" borderId="0" xfId="0" applyFont="1" applyFill="1" applyAlignment="1" applyProtection="1">
      <alignment horizontal="center" vertical="center" wrapText="1"/>
    </xf>
    <xf numFmtId="0" fontId="31" fillId="2" borderId="0" xfId="0" applyFont="1" applyFill="1" applyAlignment="1" applyProtection="1">
      <alignment horizontal="center" vertical="center"/>
    </xf>
    <xf numFmtId="0" fontId="0" fillId="0" borderId="48"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106" xfId="0" applyBorder="1" applyAlignment="1" applyProtection="1">
      <alignment horizontal="center" vertical="center" wrapText="1"/>
    </xf>
    <xf numFmtId="0" fontId="0" fillId="0" borderId="50" xfId="0" applyBorder="1" applyAlignment="1" applyProtection="1">
      <alignment horizontal="center"/>
    </xf>
    <xf numFmtId="0" fontId="0" fillId="0" borderId="23" xfId="0" applyBorder="1" applyAlignment="1" applyProtection="1">
      <alignment horizontal="center"/>
    </xf>
    <xf numFmtId="0" fontId="0" fillId="0" borderId="107" xfId="0" applyBorder="1" applyAlignment="1" applyProtection="1">
      <alignment horizontal="center"/>
    </xf>
    <xf numFmtId="0" fontId="0" fillId="0" borderId="77" xfId="0" applyBorder="1" applyAlignment="1" applyProtection="1">
      <alignment horizontal="center" vertical="center" wrapText="1"/>
    </xf>
    <xf numFmtId="0" fontId="0" fillId="0" borderId="41" xfId="0" applyBorder="1" applyAlignment="1" applyProtection="1">
      <alignment horizontal="center" vertical="center" wrapText="1"/>
    </xf>
    <xf numFmtId="0" fontId="0" fillId="0" borderId="48" xfId="0" applyBorder="1" applyAlignment="1" applyProtection="1">
      <alignment horizontal="center"/>
    </xf>
    <xf numFmtId="0" fontId="0" fillId="0" borderId="49" xfId="0" applyBorder="1" applyAlignment="1" applyProtection="1">
      <alignment horizontal="center"/>
    </xf>
    <xf numFmtId="0" fontId="0" fillId="0" borderId="106" xfId="0" applyBorder="1" applyAlignment="1" applyProtection="1">
      <alignment horizontal="center"/>
    </xf>
    <xf numFmtId="0" fontId="17" fillId="0" borderId="78"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7" fillId="0" borderId="79" xfId="0" applyFont="1" applyBorder="1" applyAlignment="1" applyProtection="1">
      <alignment horizontal="center" vertical="center" wrapText="1"/>
    </xf>
    <xf numFmtId="0" fontId="30" fillId="0" borderId="66" xfId="0" applyFont="1" applyBorder="1" applyAlignment="1" applyProtection="1">
      <alignment horizontal="center" vertical="center" wrapText="1"/>
    </xf>
    <xf numFmtId="0" fontId="30" fillId="0" borderId="67" xfId="0" applyFont="1" applyBorder="1" applyAlignment="1" applyProtection="1">
      <alignment horizontal="center" vertical="center" wrapText="1"/>
    </xf>
    <xf numFmtId="0" fontId="30" fillId="0" borderId="68" xfId="0" applyFont="1" applyBorder="1" applyAlignment="1" applyProtection="1">
      <alignment horizontal="center" vertical="center" wrapText="1"/>
    </xf>
    <xf numFmtId="0" fontId="30" fillId="0" borderId="75"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76" xfId="0" applyFont="1" applyBorder="1" applyAlignment="1" applyProtection="1">
      <alignment horizontal="center" vertical="center" wrapText="1"/>
    </xf>
    <xf numFmtId="0" fontId="30" fillId="0" borderId="69" xfId="0" applyFont="1" applyBorder="1" applyAlignment="1" applyProtection="1">
      <alignment horizontal="center" vertical="center" wrapText="1"/>
    </xf>
    <xf numFmtId="0" fontId="30" fillId="0" borderId="70" xfId="0" applyFont="1" applyBorder="1" applyAlignment="1" applyProtection="1">
      <alignment horizontal="center" vertical="center" wrapText="1"/>
    </xf>
    <xf numFmtId="0" fontId="30" fillId="0" borderId="71" xfId="0" applyFont="1" applyBorder="1" applyAlignment="1" applyProtection="1">
      <alignment horizontal="center" vertical="center" wrapText="1"/>
    </xf>
    <xf numFmtId="0" fontId="0" fillId="0" borderId="62" xfId="0" applyFont="1" applyFill="1" applyBorder="1" applyAlignment="1" applyProtection="1">
      <alignment horizontal="center" vertical="center" textRotation="90" wrapText="1"/>
    </xf>
    <xf numFmtId="0" fontId="0" fillId="0" borderId="63" xfId="0" applyFont="1" applyFill="1" applyBorder="1" applyAlignment="1" applyProtection="1">
      <alignment horizontal="center" vertical="center" textRotation="90" wrapText="1"/>
    </xf>
    <xf numFmtId="0" fontId="0" fillId="0" borderId="37"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40" xfId="0" applyBorder="1" applyAlignment="1" applyProtection="1">
      <alignment horizontal="center"/>
    </xf>
    <xf numFmtId="0" fontId="0" fillId="0" borderId="30" xfId="0" applyBorder="1" applyAlignment="1" applyProtection="1">
      <alignment horizontal="center"/>
    </xf>
    <xf numFmtId="0" fontId="0" fillId="0" borderId="39" xfId="0" applyBorder="1" applyAlignment="1" applyProtection="1">
      <alignment horizontal="center"/>
    </xf>
    <xf numFmtId="1" fontId="17" fillId="0" borderId="78" xfId="0" applyNumberFormat="1" applyFont="1" applyBorder="1" applyAlignment="1" applyProtection="1">
      <alignment horizontal="center" vertical="center" wrapText="1"/>
    </xf>
    <xf numFmtId="1" fontId="17" fillId="0" borderId="17" xfId="0" applyNumberFormat="1" applyFont="1" applyBorder="1" applyAlignment="1" applyProtection="1">
      <alignment horizontal="center" vertical="center" wrapText="1"/>
    </xf>
    <xf numFmtId="0" fontId="0" fillId="0" borderId="14" xfId="0" applyBorder="1" applyAlignment="1" applyProtection="1">
      <alignment horizontal="left"/>
    </xf>
    <xf numFmtId="0" fontId="0" fillId="0" borderId="0" xfId="0" applyBorder="1" applyAlignment="1" applyProtection="1">
      <alignment horizontal="left"/>
    </xf>
    <xf numFmtId="0" fontId="0" fillId="0" borderId="5" xfId="0" applyFont="1" applyBorder="1" applyAlignment="1" applyProtection="1">
      <alignment horizontal="left"/>
    </xf>
    <xf numFmtId="0" fontId="0" fillId="0" borderId="7" xfId="0" applyFont="1" applyBorder="1" applyAlignment="1" applyProtection="1">
      <alignment horizontal="left"/>
    </xf>
    <xf numFmtId="0" fontId="0" fillId="0" borderId="2" xfId="0" applyFont="1" applyBorder="1" applyAlignment="1" applyProtection="1">
      <alignment horizontal="left"/>
    </xf>
    <xf numFmtId="0" fontId="0" fillId="0" borderId="9" xfId="0" applyFont="1" applyBorder="1" applyAlignment="1" applyProtection="1">
      <alignment horizontal="left"/>
    </xf>
    <xf numFmtId="0" fontId="0" fillId="13" borderId="14" xfId="0" applyFont="1" applyFill="1" applyBorder="1" applyAlignment="1" applyProtection="1">
      <alignment horizontal="left" vertical="center"/>
    </xf>
    <xf numFmtId="0" fontId="0" fillId="13" borderId="0" xfId="0" applyFont="1" applyFill="1" applyBorder="1" applyAlignment="1" applyProtection="1">
      <alignment horizontal="left" vertical="center"/>
    </xf>
    <xf numFmtId="0" fontId="0" fillId="13" borderId="16" xfId="0" applyFont="1" applyFill="1" applyBorder="1" applyAlignment="1" applyProtection="1">
      <alignment horizontal="left" vertical="center"/>
    </xf>
    <xf numFmtId="0" fontId="0" fillId="13" borderId="44" xfId="0" applyFont="1" applyFill="1" applyBorder="1" applyAlignment="1" applyProtection="1">
      <alignment horizontal="left" vertical="center"/>
    </xf>
    <xf numFmtId="0" fontId="23" fillId="11" borderId="3" xfId="0" applyFont="1" applyFill="1" applyBorder="1" applyAlignment="1" applyProtection="1">
      <alignment horizontal="center"/>
    </xf>
    <xf numFmtId="0" fontId="23" fillId="11" borderId="4" xfId="0" applyFont="1" applyFill="1" applyBorder="1" applyAlignment="1" applyProtection="1">
      <alignment horizontal="center"/>
    </xf>
    <xf numFmtId="2" fontId="0" fillId="0" borderId="6" xfId="0" applyNumberFormat="1" applyFont="1" applyBorder="1" applyAlignment="1" applyProtection="1">
      <alignment horizontal="center"/>
    </xf>
    <xf numFmtId="2" fontId="0" fillId="0" borderId="7" xfId="0" applyNumberFormat="1" applyFont="1" applyBorder="1" applyAlignment="1" applyProtection="1">
      <alignment horizontal="center"/>
    </xf>
    <xf numFmtId="2" fontId="0" fillId="0" borderId="6" xfId="0" applyNumberFormat="1" applyBorder="1" applyAlignment="1" applyProtection="1">
      <alignment horizontal="center"/>
    </xf>
    <xf numFmtId="0" fontId="0" fillId="0" borderId="6" xfId="0" applyBorder="1" applyAlignment="1" applyProtection="1">
      <alignment horizontal="center"/>
    </xf>
    <xf numFmtId="0" fontId="0" fillId="14" borderId="3" xfId="0" applyFill="1" applyBorder="1" applyAlignment="1" applyProtection="1">
      <alignment horizontal="center"/>
    </xf>
    <xf numFmtId="2" fontId="0" fillId="0" borderId="19" xfId="0" applyNumberFormat="1" applyBorder="1" applyAlignment="1" applyProtection="1">
      <alignment horizontal="center"/>
    </xf>
    <xf numFmtId="0" fontId="0" fillId="0" borderId="19" xfId="0" applyBorder="1" applyAlignment="1" applyProtection="1">
      <alignment horizontal="center"/>
    </xf>
    <xf numFmtId="2" fontId="0" fillId="0" borderId="19" xfId="0" applyNumberFormat="1" applyFont="1" applyBorder="1" applyAlignment="1" applyProtection="1">
      <alignment horizontal="center"/>
    </xf>
    <xf numFmtId="2" fontId="0" fillId="0" borderId="21" xfId="0" applyNumberFormat="1" applyFont="1" applyBorder="1" applyAlignment="1" applyProtection="1">
      <alignment horizontal="center"/>
    </xf>
    <xf numFmtId="0" fontId="0" fillId="0" borderId="1" xfId="0" applyFont="1" applyBorder="1" applyAlignment="1" applyProtection="1">
      <alignment horizontal="left"/>
    </xf>
    <xf numFmtId="0" fontId="0" fillId="0" borderId="4" xfId="0" applyFont="1" applyBorder="1" applyAlignment="1" applyProtection="1">
      <alignment horizontal="left"/>
    </xf>
    <xf numFmtId="0" fontId="0" fillId="19" borderId="3" xfId="0" applyFill="1" applyBorder="1" applyAlignment="1" applyProtection="1">
      <alignment horizontal="center"/>
    </xf>
    <xf numFmtId="0" fontId="0" fillId="0" borderId="41" xfId="0" applyBorder="1" applyAlignment="1">
      <alignment horizontal="center"/>
    </xf>
    <xf numFmtId="0" fontId="0" fillId="5" borderId="3" xfId="0" applyFill="1" applyBorder="1" applyAlignment="1" applyProtection="1">
      <alignment horizontal="center"/>
    </xf>
  </cellXfs>
  <cellStyles count="10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Normal" xfId="0" builtinId="0"/>
  </cellStyles>
  <dxfs count="1582">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val="0"/>
        <color theme="0" tint="-0.14996795556505021"/>
      </font>
      <fill>
        <patternFill>
          <bgColor theme="0" tint="-0.14996795556505021"/>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color theme="0" tint="-0.24994659260841701"/>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rgb="FFFF0000"/>
      </font>
      <fill>
        <patternFill>
          <bgColor theme="0" tint="-0.24994659260841701"/>
        </patternFill>
      </fill>
    </dxf>
    <dxf>
      <font>
        <strike/>
        <color theme="0" tint="-0.24994659260841701"/>
      </font>
      <fill>
        <patternFill>
          <bgColor theme="0" tint="-0.2499465926084170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300"/>
      <color rgb="FFFF5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Total!$C$35</c:f>
              <c:strCache>
                <c:ptCount val="1"/>
                <c:pt idx="0">
                  <c:v>PERFORMANCE</c:v>
                </c:pt>
              </c:strCache>
            </c:strRef>
          </c:tx>
          <c:spPr>
            <a:gradFill>
              <a:gsLst>
                <a:gs pos="0">
                  <a:schemeClr val="accent2">
                    <a:lumMod val="40000"/>
                    <a:lumOff val="60000"/>
                  </a:schemeClr>
                </a:gs>
                <a:gs pos="57000">
                  <a:schemeClr val="accent4">
                    <a:lumMod val="0"/>
                    <a:lumOff val="100000"/>
                  </a:schemeClr>
                </a:gs>
                <a:gs pos="100000">
                  <a:schemeClr val="accent2">
                    <a:lumMod val="60000"/>
                    <a:lumOff val="40000"/>
                  </a:schemeClr>
                </a:gs>
              </a:gsLst>
              <a:path path="circle">
                <a:fillToRect l="50000" t="-80000" r="50000" b="180000"/>
              </a:path>
            </a:gradFill>
            <a:ln w="15875">
              <a:solidFill>
                <a:schemeClr val="accent2">
                  <a:lumMod val="60000"/>
                  <a:lumOff val="40000"/>
                </a:schemeClr>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Total!$A$36:$A$45</c:f>
              <c:strCache>
                <c:ptCount val="10"/>
                <c:pt idx="0">
                  <c:v>Applicant # 1</c:v>
                </c:pt>
                <c:pt idx="1">
                  <c:v>Applicant # 2</c:v>
                </c:pt>
                <c:pt idx="2">
                  <c:v>Applicant # 3</c:v>
                </c:pt>
                <c:pt idx="3">
                  <c:v>Applicant # 4</c:v>
                </c:pt>
                <c:pt idx="4">
                  <c:v>Applicant # 5</c:v>
                </c:pt>
                <c:pt idx="5">
                  <c:v>Applicant # 6</c:v>
                </c:pt>
                <c:pt idx="6">
                  <c:v>Applicant # 7</c:v>
                </c:pt>
                <c:pt idx="7">
                  <c:v>Applicant # 8</c:v>
                </c:pt>
                <c:pt idx="8">
                  <c:v>Applicant # 9</c:v>
                </c:pt>
                <c:pt idx="9">
                  <c:v>Applicant # 10</c:v>
                </c:pt>
              </c:strCache>
            </c:strRef>
          </c:cat>
          <c:val>
            <c:numRef>
              <c:f>Total!$C$36:$C$45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FB-C54D-B657-6065C384D8B7}"/>
            </c:ext>
          </c:extLst>
        </c:ser>
        <c:ser>
          <c:idx val="2"/>
          <c:order val="1"/>
          <c:tx>
            <c:strRef>
              <c:f>Total!$D$35</c:f>
              <c:strCache>
                <c:ptCount val="1"/>
                <c:pt idx="0">
                  <c:v>APPENDIX</c:v>
                </c:pt>
              </c:strCache>
            </c:strRef>
          </c:tx>
          <c:spPr>
            <a:gradFill flip="none" rotWithShape="1">
              <a:gsLst>
                <a:gs pos="0">
                  <a:schemeClr val="accent3">
                    <a:lumMod val="40000"/>
                    <a:lumOff val="60000"/>
                  </a:schemeClr>
                </a:gs>
                <a:gs pos="59000">
                  <a:schemeClr val="accent3">
                    <a:lumMod val="0"/>
                    <a:lumOff val="100000"/>
                  </a:schemeClr>
                </a:gs>
                <a:gs pos="100000">
                  <a:schemeClr val="accent3">
                    <a:lumMod val="100000"/>
                  </a:schemeClr>
                </a:gs>
              </a:gsLst>
              <a:path path="circle">
                <a:fillToRect l="50000" t="-80000" r="50000" b="180000"/>
              </a:path>
              <a:tileRect/>
            </a:gradFill>
            <a:ln>
              <a:solidFill>
                <a:schemeClr val="accent3">
                  <a:lumMod val="75000"/>
                </a:schemeClr>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Total!$D$36:$D$45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ED-7E4B-93FA-87B08364154F}"/>
            </c:ext>
          </c:extLst>
        </c:ser>
        <c:ser>
          <c:idx val="3"/>
          <c:order val="2"/>
          <c:tx>
            <c:strRef>
              <c:f>Total!$F$35</c:f>
              <c:strCache>
                <c:ptCount val="1"/>
                <c:pt idx="0">
                  <c:v>BEHAVIOR</c:v>
                </c:pt>
              </c:strCache>
            </c:strRef>
          </c:tx>
          <c:spPr>
            <a:gradFill>
              <a:gsLst>
                <a:gs pos="0">
                  <a:schemeClr val="bg2">
                    <a:lumMod val="75000"/>
                  </a:schemeClr>
                </a:gs>
                <a:gs pos="50000">
                  <a:schemeClr val="bg2"/>
                </a:gs>
                <a:gs pos="100000">
                  <a:schemeClr val="bg2">
                    <a:lumMod val="75000"/>
                  </a:schemeClr>
                </a:gs>
              </a:gsLst>
              <a:path path="circle">
                <a:fillToRect l="50000" t="-80000" r="50000" b="180000"/>
              </a:path>
            </a:gradFill>
            <a:ln>
              <a:solidFill>
                <a:schemeClr val="bg2">
                  <a:lumMod val="50000"/>
                </a:schemeClr>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Total!$F$36:$F$45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ED-7E4B-93FA-87B08364154F}"/>
            </c:ext>
          </c:extLst>
        </c:ser>
        <c:ser>
          <c:idx val="4"/>
          <c:order val="3"/>
          <c:tx>
            <c:strRef>
              <c:f>Total!$H$35</c:f>
              <c:strCache>
                <c:ptCount val="1"/>
                <c:pt idx="0">
                  <c:v>CAREER FIT</c:v>
                </c:pt>
              </c:strCache>
            </c:strRef>
          </c:tx>
          <c:spPr>
            <a:gradFill flip="none" rotWithShape="1">
              <a:gsLst>
                <a:gs pos="44000">
                  <a:schemeClr val="accent1">
                    <a:lumMod val="40000"/>
                    <a:lumOff val="60000"/>
                  </a:schemeClr>
                </a:gs>
                <a:gs pos="82000">
                  <a:schemeClr val="accent1">
                    <a:lumMod val="0"/>
                    <a:lumOff val="100000"/>
                  </a:schemeClr>
                </a:gs>
                <a:gs pos="0">
                  <a:schemeClr val="accent1">
                    <a:lumMod val="100000"/>
                  </a:schemeClr>
                </a:gs>
              </a:gsLst>
              <a:path path="circle">
                <a:fillToRect l="50000" t="-80000" r="50000" b="180000"/>
              </a:path>
              <a:tileRect/>
            </a:gradFill>
            <a:ln>
              <a:solidFill>
                <a:schemeClr val="accent4">
                  <a:lumMod val="75000"/>
                </a:schemeClr>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Total!$H$36:$H$45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ED-7E4B-93FA-87B08364154F}"/>
            </c:ext>
          </c:extLst>
        </c:ser>
        <c:ser>
          <c:idx val="1"/>
          <c:order val="4"/>
          <c:tx>
            <c:strRef>
              <c:f>Total!$J$35</c:f>
              <c:strCache>
                <c:ptCount val="1"/>
                <c:pt idx="0">
                  <c:v>ACUMEN</c:v>
                </c:pt>
              </c:strCache>
            </c:strRef>
          </c:tx>
          <c:spPr>
            <a:gradFill flip="none" rotWithShape="1">
              <a:gsLst>
                <a:gs pos="0">
                  <a:schemeClr val="accent4">
                    <a:lumMod val="0"/>
                    <a:lumOff val="100000"/>
                  </a:schemeClr>
                </a:gs>
                <a:gs pos="35000">
                  <a:schemeClr val="accent4">
                    <a:lumMod val="0"/>
                    <a:lumOff val="100000"/>
                  </a:schemeClr>
                </a:gs>
                <a:gs pos="100000">
                  <a:schemeClr val="accent4">
                    <a:lumMod val="100000"/>
                  </a:schemeClr>
                </a:gs>
              </a:gsLst>
              <a:path path="circle">
                <a:fillToRect l="50000" t="-80000" r="50000" b="180000"/>
              </a:path>
              <a:tileRect/>
            </a:gra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Total!$A$36:$A$45</c:f>
              <c:strCache>
                <c:ptCount val="10"/>
                <c:pt idx="0">
                  <c:v>Applicant # 1</c:v>
                </c:pt>
                <c:pt idx="1">
                  <c:v>Applicant # 2</c:v>
                </c:pt>
                <c:pt idx="2">
                  <c:v>Applicant # 3</c:v>
                </c:pt>
                <c:pt idx="3">
                  <c:v>Applicant # 4</c:v>
                </c:pt>
                <c:pt idx="4">
                  <c:v>Applicant # 5</c:v>
                </c:pt>
                <c:pt idx="5">
                  <c:v>Applicant # 6</c:v>
                </c:pt>
                <c:pt idx="6">
                  <c:v>Applicant # 7</c:v>
                </c:pt>
                <c:pt idx="7">
                  <c:v>Applicant # 8</c:v>
                </c:pt>
                <c:pt idx="8">
                  <c:v>Applicant # 9</c:v>
                </c:pt>
                <c:pt idx="9">
                  <c:v>Applicant # 10</c:v>
                </c:pt>
              </c:strCache>
            </c:strRef>
          </c:cat>
          <c:val>
            <c:numRef>
              <c:f>Total!$J$36:$J$45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FB-C54D-B657-6065C384D8B7}"/>
            </c:ext>
          </c:extLst>
        </c:ser>
        <c:dLbls>
          <c:dLblPos val="outEnd"/>
          <c:showLegendKey val="0"/>
          <c:showVal val="1"/>
          <c:showCatName val="0"/>
          <c:showSerName val="0"/>
          <c:showPercent val="0"/>
          <c:showBubbleSize val="0"/>
        </c:dLbls>
        <c:gapWidth val="139"/>
        <c:overlap val="-20"/>
        <c:axId val="317886160"/>
        <c:axId val="318024608"/>
      </c:barChart>
      <c:catAx>
        <c:axId val="317886160"/>
        <c:scaling>
          <c:orientation val="minMax"/>
        </c:scaling>
        <c:delete val="0"/>
        <c:axPos val="b"/>
        <c:majorGridlines>
          <c:spPr>
            <a:ln w="28575" cap="flat" cmpd="sng" algn="ctr">
              <a:solidFill>
                <a:schemeClr val="tx1">
                  <a:lumMod val="50000"/>
                  <a:lumOff val="50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t" anchorCtr="0"/>
          <a:lstStyle/>
          <a:p>
            <a:pPr>
              <a:defRPr sz="1000" b="0" i="0" u="none" strike="noStrike" kern="1200" cap="all" spc="120" normalizeH="0" baseline="0">
                <a:solidFill>
                  <a:schemeClr val="tx1">
                    <a:lumMod val="65000"/>
                    <a:lumOff val="35000"/>
                  </a:schemeClr>
                </a:solidFill>
                <a:latin typeface="+mn-lt"/>
                <a:ea typeface="+mn-ea"/>
                <a:cs typeface="+mn-cs"/>
              </a:defRPr>
            </a:pPr>
            <a:endParaRPr lang="en-US"/>
          </a:p>
        </c:txPr>
        <c:crossAx val="318024608"/>
        <c:crosses val="autoZero"/>
        <c:auto val="1"/>
        <c:lblAlgn val="ctr"/>
        <c:lblOffset val="100"/>
        <c:noMultiLvlLbl val="0"/>
      </c:catAx>
      <c:valAx>
        <c:axId val="318024608"/>
        <c:scaling>
          <c:orientation val="minMax"/>
        </c:scaling>
        <c:delete val="1"/>
        <c:axPos val="l"/>
        <c:numFmt formatCode="0.00" sourceLinked="1"/>
        <c:majorTickMark val="none"/>
        <c:minorTickMark val="none"/>
        <c:tickLblPos val="nextTo"/>
        <c:crossAx val="317886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1</xdr:row>
      <xdr:rowOff>91722</xdr:rowOff>
    </xdr:from>
    <xdr:to>
      <xdr:col>6</xdr:col>
      <xdr:colOff>98777</xdr:colOff>
      <xdr:row>1</xdr:row>
      <xdr:rowOff>1041877</xdr:rowOff>
    </xdr:to>
    <xdr:pic>
      <xdr:nvPicPr>
        <xdr:cNvPr id="10256" name="Picture 4" descr="HD:Users:ramonmdawkins:Desktop:-1.jpg">
          <a:extLst>
            <a:ext uri="{FF2B5EF4-FFF2-40B4-BE49-F238E27FC236}">
              <a16:creationId xmlns:a16="http://schemas.microsoft.com/office/drawing/2014/main" id="{00000000-0008-0000-0000-00001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545" y="698500"/>
          <a:ext cx="5253565" cy="950155"/>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3BE6BF0A-F819-2241-B129-6286CDB42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7667"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D60C5931-6E48-8941-9EB7-011AE1C2C6B3}"/>
            </a:ext>
          </a:extLst>
        </xdr:cNvPr>
        <xdr:cNvSpPr/>
      </xdr:nvSpPr>
      <xdr:spPr>
        <a:xfrm>
          <a:off x="5170715"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A</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99A8CBD7-B2F5-DC45-AE73-ED5EB98BC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1482AEB5-D732-F94E-80C4-C0EFE5D61F5D}"/>
            </a:ext>
          </a:extLst>
        </xdr:cNvPr>
        <xdr:cNvSpPr/>
      </xdr:nvSpPr>
      <xdr:spPr>
        <a:xfrm>
          <a:off x="5172529"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B</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0C064F4B-E41F-BF40-9546-1E674C7C6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C2E442A5-01EE-C84A-BFC5-D3AC4E23559F}"/>
            </a:ext>
          </a:extLst>
        </xdr:cNvPr>
        <xdr:cNvSpPr/>
      </xdr:nvSpPr>
      <xdr:spPr>
        <a:xfrm>
          <a:off x="5172529"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C</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FFA00A35-BC7A-0E4C-96B9-EA155EAA1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F7A091A1-9198-474C-BB9E-30382C5366DE}"/>
            </a:ext>
          </a:extLst>
        </xdr:cNvPr>
        <xdr:cNvSpPr/>
      </xdr:nvSpPr>
      <xdr:spPr>
        <a:xfrm>
          <a:off x="5172529"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D</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3C9882F3-C2A9-404B-9D01-0855DCF7B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597397C1-D74B-1B47-A9A0-24E3E2CF49D6}"/>
            </a:ext>
          </a:extLst>
        </xdr:cNvPr>
        <xdr:cNvSpPr/>
      </xdr:nvSpPr>
      <xdr:spPr>
        <a:xfrm>
          <a:off x="5172529"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E</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69276EAE-78A8-E349-8EA3-687EAC0E2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9D4E14DD-70EE-F844-8FFC-C888A5998734}"/>
            </a:ext>
          </a:extLst>
        </xdr:cNvPr>
        <xdr:cNvSpPr/>
      </xdr:nvSpPr>
      <xdr:spPr>
        <a:xfrm>
          <a:off x="5172529"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F</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71ED5C7A-7382-A94E-B76E-D3517FF75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DB2DF5B7-E438-794A-BE87-70792804D188}"/>
            </a:ext>
          </a:extLst>
        </xdr:cNvPr>
        <xdr:cNvSpPr/>
      </xdr:nvSpPr>
      <xdr:spPr>
        <a:xfrm>
          <a:off x="5172529"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G</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46180</xdr:colOff>
      <xdr:row>1</xdr:row>
      <xdr:rowOff>33262</xdr:rowOff>
    </xdr:from>
    <xdr:to>
      <xdr:col>4</xdr:col>
      <xdr:colOff>447247</xdr:colOff>
      <xdr:row>1</xdr:row>
      <xdr:rowOff>937381</xdr:rowOff>
    </xdr:to>
    <xdr:pic>
      <xdr:nvPicPr>
        <xdr:cNvPr id="2" name="Picture 1" descr="HD:Users:ramonmdawkins:Desktop:-1.jpg">
          <a:extLst>
            <a:ext uri="{FF2B5EF4-FFF2-40B4-BE49-F238E27FC236}">
              <a16:creationId xmlns:a16="http://schemas.microsoft.com/office/drawing/2014/main" id="{8C97B25B-772A-D641-ADE5-2364DA74E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80" y="668262"/>
          <a:ext cx="5042340"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75595</xdr:colOff>
      <xdr:row>0</xdr:row>
      <xdr:rowOff>559405</xdr:rowOff>
    </xdr:from>
    <xdr:ext cx="2114550" cy="1079500"/>
    <xdr:sp macro="" textlink="">
      <xdr:nvSpPr>
        <xdr:cNvPr id="4" name="Rectangle 3">
          <a:extLst>
            <a:ext uri="{FF2B5EF4-FFF2-40B4-BE49-F238E27FC236}">
              <a16:creationId xmlns:a16="http://schemas.microsoft.com/office/drawing/2014/main" id="{84ACF530-C28A-9C4E-93D7-CCB6A5077C5F}"/>
            </a:ext>
          </a:extLst>
        </xdr:cNvPr>
        <xdr:cNvSpPr/>
      </xdr:nvSpPr>
      <xdr:spPr>
        <a:xfrm>
          <a:off x="5306785" y="559405"/>
          <a:ext cx="2114550"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Total</a:t>
          </a:r>
        </a:p>
      </xdr:txBody>
    </xdr:sp>
    <xdr:clientData/>
  </xdr:oneCellAnchor>
  <xdr:twoCellAnchor>
    <xdr:from>
      <xdr:col>0</xdr:col>
      <xdr:colOff>34772</xdr:colOff>
      <xdr:row>45</xdr:row>
      <xdr:rowOff>110066</xdr:rowOff>
    </xdr:from>
    <xdr:to>
      <xdr:col>10</xdr:col>
      <xdr:colOff>469899</xdr:colOff>
      <xdr:row>74</xdr:row>
      <xdr:rowOff>166309</xdr:rowOff>
    </xdr:to>
    <xdr:graphicFrame macro="">
      <xdr:nvGraphicFramePr>
        <xdr:cNvPr id="3" name="Chart 2">
          <a:extLst>
            <a:ext uri="{FF2B5EF4-FFF2-40B4-BE49-F238E27FC236}">
              <a16:creationId xmlns:a16="http://schemas.microsoft.com/office/drawing/2014/main" id="{8868ED12-C8B9-FC46-B7C6-5879697112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R59"/>
  <sheetViews>
    <sheetView topLeftCell="A22" zoomScale="90" zoomScaleNormal="90" workbookViewId="0">
      <selection activeCell="E27" sqref="E27:F27"/>
    </sheetView>
  </sheetViews>
  <sheetFormatPr defaultColWidth="8.7109375" defaultRowHeight="15"/>
  <cols>
    <col min="1" max="1" width="12.28515625" customWidth="1"/>
    <col min="2" max="2" width="14" customWidth="1"/>
    <col min="3" max="3" width="15" customWidth="1"/>
    <col min="4" max="4" width="13" customWidth="1"/>
    <col min="5" max="5" width="12.42578125" customWidth="1"/>
    <col min="6" max="6" width="13.42578125" customWidth="1"/>
    <col min="7" max="7" width="13" customWidth="1"/>
  </cols>
  <sheetData>
    <row r="1" spans="1:17" ht="48" customHeight="1" thickBot="1">
      <c r="A1" s="154" t="s">
        <v>68</v>
      </c>
      <c r="B1" s="155"/>
      <c r="C1" s="155"/>
      <c r="D1" s="155"/>
      <c r="E1" s="155"/>
      <c r="F1" s="155"/>
      <c r="G1" s="156"/>
      <c r="H1" s="2"/>
      <c r="I1" s="100" t="s">
        <v>41</v>
      </c>
      <c r="J1" s="101"/>
      <c r="K1" s="101"/>
      <c r="L1" s="101"/>
      <c r="M1" s="101"/>
      <c r="N1" s="101"/>
      <c r="O1" s="101"/>
      <c r="P1" s="101"/>
      <c r="Q1" s="102"/>
    </row>
    <row r="2" spans="1:17" ht="90" customHeight="1" thickBot="1">
      <c r="A2" s="33">
        <f>IF(A5&gt;0,"1","0")+IF(A7&gt;0,"1","0")+IF(A9&gt;0,"1","0")+IF(A11&gt;0,"1","0")+IF(A13&gt;0,"1","0")+IF(A15&gt;0,"1","0")+IF(A17&gt;0,"1","0")+IF(A19&gt;0,"1","0")+IF(A21&gt;0,"1","0")+IF(A23&gt;0,"1","0")</f>
        <v>10</v>
      </c>
      <c r="B2" s="165"/>
      <c r="C2" s="165"/>
      <c r="D2" s="165"/>
      <c r="E2" s="165"/>
      <c r="F2" s="165"/>
      <c r="G2" s="34"/>
      <c r="H2" s="2"/>
      <c r="I2" s="103"/>
      <c r="J2" s="104"/>
      <c r="K2" s="104"/>
      <c r="L2" s="104"/>
      <c r="M2" s="104"/>
      <c r="N2" s="104"/>
      <c r="O2" s="104"/>
      <c r="P2" s="104"/>
      <c r="Q2" s="105"/>
    </row>
    <row r="3" spans="1:17" s="1" customFormat="1">
      <c r="A3" s="157" t="s">
        <v>0</v>
      </c>
      <c r="B3" s="158"/>
      <c r="C3" s="166" t="s">
        <v>6</v>
      </c>
      <c r="D3" s="166"/>
      <c r="E3" s="166"/>
      <c r="F3" s="167" t="s">
        <v>8</v>
      </c>
      <c r="G3" s="168"/>
      <c r="H3" s="21"/>
    </row>
    <row r="4" spans="1:17" s="1" customFormat="1" ht="15.75" thickBot="1">
      <c r="A4" s="159"/>
      <c r="B4" s="160"/>
      <c r="C4" s="26" t="s">
        <v>5</v>
      </c>
      <c r="D4" s="26" t="s">
        <v>4</v>
      </c>
      <c r="E4" s="26" t="s">
        <v>3</v>
      </c>
      <c r="F4" s="27" t="s">
        <v>7</v>
      </c>
      <c r="G4" s="35" t="s">
        <v>9</v>
      </c>
      <c r="H4" s="21"/>
    </row>
    <row r="5" spans="1:17" ht="15.75" thickTop="1">
      <c r="A5" s="161" t="s">
        <v>69</v>
      </c>
      <c r="B5" s="162"/>
      <c r="C5" s="30"/>
      <c r="D5" s="31"/>
      <c r="E5" s="31"/>
      <c r="F5" s="4"/>
      <c r="G5" s="169">
        <v>0.57638888888888895</v>
      </c>
      <c r="H5" s="2"/>
      <c r="I5" s="106" t="s">
        <v>55</v>
      </c>
      <c r="J5" s="107"/>
      <c r="K5" s="107"/>
      <c r="L5" s="107"/>
      <c r="M5" s="107"/>
      <c r="N5" s="107"/>
      <c r="O5" s="107"/>
      <c r="P5" s="107"/>
      <c r="Q5" s="108"/>
    </row>
    <row r="6" spans="1:17" ht="15.75" thickBot="1">
      <c r="A6" s="163"/>
      <c r="B6" s="164"/>
      <c r="C6" s="32"/>
      <c r="D6" s="32"/>
      <c r="E6" s="32"/>
      <c r="F6" s="5" t="str">
        <f>IF(F5="","",TEXT(F5,"dddd"))</f>
        <v/>
      </c>
      <c r="G6" s="170"/>
      <c r="H6" s="2"/>
      <c r="I6" s="109"/>
      <c r="J6" s="110"/>
      <c r="K6" s="110"/>
      <c r="L6" s="110"/>
      <c r="M6" s="110"/>
      <c r="N6" s="110"/>
      <c r="O6" s="110"/>
      <c r="P6" s="110"/>
      <c r="Q6" s="111"/>
    </row>
    <row r="7" spans="1:17">
      <c r="A7" s="161" t="s">
        <v>70</v>
      </c>
      <c r="B7" s="162"/>
      <c r="C7" s="30"/>
      <c r="D7" s="31"/>
      <c r="E7" s="31"/>
      <c r="F7" s="4"/>
      <c r="G7" s="171">
        <v>0.57638888888888895</v>
      </c>
      <c r="H7" s="2"/>
    </row>
    <row r="8" spans="1:17" ht="15.75" thickBot="1">
      <c r="A8" s="163"/>
      <c r="B8" s="164"/>
      <c r="C8" s="32"/>
      <c r="D8" s="32"/>
      <c r="E8" s="32"/>
      <c r="F8" s="5" t="str">
        <f>IF(F7="","",TEXT(F7,"dddd"))</f>
        <v/>
      </c>
      <c r="G8" s="172"/>
      <c r="H8" s="2"/>
    </row>
    <row r="9" spans="1:17" ht="15.75" thickBot="1">
      <c r="A9" s="161" t="s">
        <v>71</v>
      </c>
      <c r="B9" s="162"/>
      <c r="C9" s="30"/>
      <c r="D9" s="31"/>
      <c r="E9" s="31"/>
      <c r="F9" s="4"/>
      <c r="G9" s="171">
        <v>0.57638888888888895</v>
      </c>
      <c r="H9" s="2"/>
    </row>
    <row r="10" spans="1:17" ht="18" customHeight="1" thickTop="1" thickBot="1">
      <c r="A10" s="163"/>
      <c r="B10" s="164"/>
      <c r="C10" s="32"/>
      <c r="D10" s="32"/>
      <c r="E10" s="32"/>
      <c r="F10" s="5" t="str">
        <f>IF(F9="","",TEXT(F9,"dddd"))</f>
        <v/>
      </c>
      <c r="G10" s="172"/>
      <c r="H10" s="2"/>
      <c r="I10" s="121" t="s">
        <v>60</v>
      </c>
      <c r="J10" s="122"/>
      <c r="K10" s="122"/>
      <c r="L10" s="122"/>
      <c r="M10" s="122"/>
      <c r="N10" s="122"/>
      <c r="O10" s="122"/>
      <c r="P10" s="122"/>
      <c r="Q10" s="123"/>
    </row>
    <row r="11" spans="1:17" ht="15" customHeight="1">
      <c r="A11" s="161" t="s">
        <v>72</v>
      </c>
      <c r="B11" s="162"/>
      <c r="C11" s="30"/>
      <c r="D11" s="31"/>
      <c r="E11" s="31"/>
      <c r="F11" s="4"/>
      <c r="G11" s="171">
        <v>0.57638888888888895</v>
      </c>
      <c r="H11" s="2"/>
      <c r="I11" s="124"/>
      <c r="J11" s="125"/>
      <c r="K11" s="125"/>
      <c r="L11" s="125"/>
      <c r="M11" s="125"/>
      <c r="N11" s="125"/>
      <c r="O11" s="125"/>
      <c r="P11" s="125"/>
      <c r="Q11" s="126"/>
    </row>
    <row r="12" spans="1:17" ht="16.899999999999999" customHeight="1" thickBot="1">
      <c r="A12" s="163"/>
      <c r="B12" s="164"/>
      <c r="C12" s="32"/>
      <c r="D12" s="32"/>
      <c r="E12" s="32"/>
      <c r="F12" s="5" t="str">
        <f>IF(F11="","",TEXT(F11,"dddd"))</f>
        <v/>
      </c>
      <c r="G12" s="172"/>
      <c r="H12" s="2"/>
      <c r="I12" s="124"/>
      <c r="J12" s="125"/>
      <c r="K12" s="125"/>
      <c r="L12" s="125"/>
      <c r="M12" s="125"/>
      <c r="N12" s="125"/>
      <c r="O12" s="125"/>
      <c r="P12" s="125"/>
      <c r="Q12" s="126"/>
    </row>
    <row r="13" spans="1:17" ht="15" customHeight="1">
      <c r="A13" s="161" t="s">
        <v>73</v>
      </c>
      <c r="B13" s="162"/>
      <c r="C13" s="30"/>
      <c r="D13" s="31"/>
      <c r="E13" s="31"/>
      <c r="F13" s="4"/>
      <c r="G13" s="171">
        <v>0.57638888888888895</v>
      </c>
      <c r="H13" s="2"/>
      <c r="I13" s="124"/>
      <c r="J13" s="125"/>
      <c r="K13" s="125"/>
      <c r="L13" s="125"/>
      <c r="M13" s="125"/>
      <c r="N13" s="125"/>
      <c r="O13" s="125"/>
      <c r="P13" s="125"/>
      <c r="Q13" s="126"/>
    </row>
    <row r="14" spans="1:17" ht="16.899999999999999" customHeight="1" thickBot="1">
      <c r="A14" s="163"/>
      <c r="B14" s="164"/>
      <c r="C14" s="32"/>
      <c r="D14" s="32"/>
      <c r="E14" s="32"/>
      <c r="F14" s="5" t="str">
        <f>IF(F13="","",TEXT(F13,"dddd"))</f>
        <v/>
      </c>
      <c r="G14" s="172"/>
      <c r="H14" s="2"/>
      <c r="I14" s="124"/>
      <c r="J14" s="125"/>
      <c r="K14" s="125"/>
      <c r="L14" s="125"/>
      <c r="M14" s="125"/>
      <c r="N14" s="125"/>
      <c r="O14" s="125"/>
      <c r="P14" s="125"/>
      <c r="Q14" s="126"/>
    </row>
    <row r="15" spans="1:17" ht="15" customHeight="1">
      <c r="A15" s="161" t="s">
        <v>74</v>
      </c>
      <c r="B15" s="162"/>
      <c r="C15" s="30"/>
      <c r="D15" s="31"/>
      <c r="E15" s="31"/>
      <c r="F15" s="4"/>
      <c r="G15" s="171">
        <v>0.57638888888888895</v>
      </c>
      <c r="H15" s="2"/>
      <c r="I15" s="124"/>
      <c r="J15" s="125"/>
      <c r="K15" s="125"/>
      <c r="L15" s="125"/>
      <c r="M15" s="125"/>
      <c r="N15" s="125"/>
      <c r="O15" s="125"/>
      <c r="P15" s="125"/>
      <c r="Q15" s="126"/>
    </row>
    <row r="16" spans="1:17" ht="16.899999999999999" customHeight="1" thickBot="1">
      <c r="A16" s="163"/>
      <c r="B16" s="164"/>
      <c r="C16" s="32"/>
      <c r="D16" s="32"/>
      <c r="E16" s="32"/>
      <c r="F16" s="5" t="str">
        <f>IF(F15="","",TEXT(F15,"dddd"))</f>
        <v/>
      </c>
      <c r="G16" s="172"/>
      <c r="H16" s="2"/>
      <c r="I16" s="124"/>
      <c r="J16" s="125"/>
      <c r="K16" s="125"/>
      <c r="L16" s="125"/>
      <c r="M16" s="125"/>
      <c r="N16" s="125"/>
      <c r="O16" s="125"/>
      <c r="P16" s="125"/>
      <c r="Q16" s="126"/>
    </row>
    <row r="17" spans="1:17" ht="16.149999999999999" customHeight="1" thickBot="1">
      <c r="A17" s="161" t="s">
        <v>75</v>
      </c>
      <c r="B17" s="162"/>
      <c r="C17" s="30"/>
      <c r="D17" s="31"/>
      <c r="E17" s="31"/>
      <c r="F17" s="4"/>
      <c r="G17" s="171">
        <v>0.57638888888888895</v>
      </c>
      <c r="H17" s="2"/>
      <c r="I17" s="127"/>
      <c r="J17" s="128"/>
      <c r="K17" s="128"/>
      <c r="L17" s="128"/>
      <c r="M17" s="128"/>
      <c r="N17" s="128"/>
      <c r="O17" s="128"/>
      <c r="P17" s="128"/>
      <c r="Q17" s="129"/>
    </row>
    <row r="18" spans="1:17" ht="16.5" thickTop="1" thickBot="1">
      <c r="A18" s="163"/>
      <c r="B18" s="164"/>
      <c r="C18" s="32"/>
      <c r="D18" s="32"/>
      <c r="E18" s="32"/>
      <c r="F18" s="5" t="str">
        <f>IF(F17="","",TEXT(F17,"dddd"))</f>
        <v/>
      </c>
      <c r="G18" s="172"/>
      <c r="H18" s="2"/>
    </row>
    <row r="19" spans="1:17" ht="15.75" thickBot="1">
      <c r="A19" s="161" t="s">
        <v>76</v>
      </c>
      <c r="B19" s="162"/>
      <c r="C19" s="30"/>
      <c r="D19" s="31"/>
      <c r="E19" s="31"/>
      <c r="F19" s="4"/>
      <c r="G19" s="171">
        <v>0.57638888888888895</v>
      </c>
      <c r="H19" s="2"/>
    </row>
    <row r="20" spans="1:17" ht="18" customHeight="1" thickTop="1" thickBot="1">
      <c r="A20" s="163"/>
      <c r="B20" s="164"/>
      <c r="C20" s="32"/>
      <c r="D20" s="32"/>
      <c r="E20" s="32"/>
      <c r="F20" s="5" t="str">
        <f>IF(F19="","",TEXT(F19,"dddd"))</f>
        <v/>
      </c>
      <c r="G20" s="172"/>
      <c r="H20" s="2"/>
      <c r="I20" s="130" t="s">
        <v>58</v>
      </c>
      <c r="J20" s="131"/>
      <c r="K20" s="131"/>
      <c r="L20" s="131"/>
      <c r="M20" s="131"/>
      <c r="N20" s="131"/>
      <c r="O20" s="131"/>
      <c r="P20" s="131"/>
      <c r="Q20" s="132"/>
    </row>
    <row r="21" spans="1:17" ht="15" customHeight="1">
      <c r="A21" s="161" t="s">
        <v>77</v>
      </c>
      <c r="B21" s="162"/>
      <c r="C21" s="30"/>
      <c r="D21" s="31"/>
      <c r="E21" s="31"/>
      <c r="F21" s="4"/>
      <c r="G21" s="171">
        <v>0.57638888888888895</v>
      </c>
      <c r="H21" s="2"/>
      <c r="I21" s="133"/>
      <c r="J21" s="134"/>
      <c r="K21" s="134"/>
      <c r="L21" s="134"/>
      <c r="M21" s="134"/>
      <c r="N21" s="134"/>
      <c r="O21" s="134"/>
      <c r="P21" s="134"/>
      <c r="Q21" s="135"/>
    </row>
    <row r="22" spans="1:17" ht="16.899999999999999" customHeight="1" thickBot="1">
      <c r="A22" s="163"/>
      <c r="B22" s="164"/>
      <c r="C22" s="32"/>
      <c r="D22" s="32"/>
      <c r="E22" s="32"/>
      <c r="F22" s="5" t="str">
        <f>IF(F21="","",TEXT(F21,"dddd"))</f>
        <v/>
      </c>
      <c r="G22" s="172"/>
      <c r="H22" s="2"/>
      <c r="I22" s="133"/>
      <c r="J22" s="134"/>
      <c r="K22" s="134"/>
      <c r="L22" s="134"/>
      <c r="M22" s="134"/>
      <c r="N22" s="134"/>
      <c r="O22" s="134"/>
      <c r="P22" s="134"/>
      <c r="Q22" s="135"/>
    </row>
    <row r="23" spans="1:17" ht="15" customHeight="1">
      <c r="A23" s="161" t="s">
        <v>78</v>
      </c>
      <c r="B23" s="162"/>
      <c r="C23" s="30"/>
      <c r="D23" s="31"/>
      <c r="E23" s="31"/>
      <c r="F23" s="4"/>
      <c r="G23" s="171">
        <v>0.57638888888888895</v>
      </c>
      <c r="H23" s="2"/>
      <c r="I23" s="133"/>
      <c r="J23" s="134"/>
      <c r="K23" s="134"/>
      <c r="L23" s="134"/>
      <c r="M23" s="134"/>
      <c r="N23" s="134"/>
      <c r="O23" s="134"/>
      <c r="P23" s="134"/>
      <c r="Q23" s="135"/>
    </row>
    <row r="24" spans="1:17" ht="16.899999999999999" customHeight="1" thickBot="1">
      <c r="A24" s="163"/>
      <c r="B24" s="164"/>
      <c r="C24" s="32"/>
      <c r="D24" s="32"/>
      <c r="E24" s="32"/>
      <c r="F24" s="5" t="str">
        <f>IF(F23="","",TEXT(F23,"dddd"))</f>
        <v/>
      </c>
      <c r="G24" s="182"/>
      <c r="H24" s="2"/>
      <c r="I24" s="133"/>
      <c r="J24" s="134"/>
      <c r="K24" s="134"/>
      <c r="L24" s="134"/>
      <c r="M24" s="134"/>
      <c r="N24" s="134"/>
      <c r="O24" s="134"/>
      <c r="P24" s="134"/>
      <c r="Q24" s="135"/>
    </row>
    <row r="25" spans="1:17" ht="30" customHeight="1" thickTop="1" thickBot="1">
      <c r="A25" s="187" t="s">
        <v>51</v>
      </c>
      <c r="B25" s="188"/>
      <c r="C25" s="188"/>
      <c r="D25" s="188"/>
      <c r="E25" s="188"/>
      <c r="F25" s="188"/>
      <c r="G25" s="96">
        <f>IF(A5&gt;0,"1","0")+IF(A7&gt;0,"1","0")+IF(A9&gt;0,"1","0")+IF(A11&gt;0,"1","0")+IF(A13&gt;0,"1","0")+IF(A15&gt;0,"1","0")+IF(A17&gt;0,"1","0")+IF(A19&gt;0,"1","0")+IF(A21&gt;0,"1","0")+IF(A23&gt;0,"1","0")</f>
        <v>10</v>
      </c>
      <c r="H25" s="2"/>
      <c r="I25" s="133"/>
      <c r="J25" s="134"/>
      <c r="K25" s="134"/>
      <c r="L25" s="134"/>
      <c r="M25" s="134"/>
      <c r="N25" s="134"/>
      <c r="O25" s="134"/>
      <c r="P25" s="134"/>
      <c r="Q25" s="135"/>
    </row>
    <row r="26" spans="1:17" ht="16.149999999999999" customHeight="1">
      <c r="A26" s="36" t="s">
        <v>27</v>
      </c>
      <c r="B26" s="185" t="s">
        <v>28</v>
      </c>
      <c r="C26" s="186"/>
      <c r="D26" s="28" t="s">
        <v>10</v>
      </c>
      <c r="E26" s="230" t="s">
        <v>80</v>
      </c>
      <c r="F26" s="231"/>
      <c r="G26" s="95" t="s">
        <v>5</v>
      </c>
      <c r="H26" s="2"/>
      <c r="I26" s="133"/>
      <c r="J26" s="134"/>
      <c r="K26" s="134"/>
      <c r="L26" s="134"/>
      <c r="M26" s="134"/>
      <c r="N26" s="134"/>
      <c r="O26" s="134"/>
      <c r="P26" s="134"/>
      <c r="Q26" s="135"/>
    </row>
    <row r="27" spans="1:17" ht="19.149999999999999" customHeight="1">
      <c r="A27" s="37" t="s">
        <v>11</v>
      </c>
      <c r="B27" s="184" t="s">
        <v>34</v>
      </c>
      <c r="C27" s="184"/>
      <c r="D27" s="3"/>
      <c r="E27" s="232"/>
      <c r="F27" s="233"/>
      <c r="G27" s="38"/>
      <c r="H27" s="2"/>
      <c r="I27" s="133"/>
      <c r="J27" s="134"/>
      <c r="K27" s="134"/>
      <c r="L27" s="134"/>
      <c r="M27" s="134"/>
      <c r="N27" s="134"/>
      <c r="O27" s="134"/>
      <c r="P27" s="134"/>
      <c r="Q27" s="135"/>
    </row>
    <row r="28" spans="1:17" ht="19.149999999999999" customHeight="1">
      <c r="A28" s="37" t="s">
        <v>12</v>
      </c>
      <c r="B28" s="184" t="s">
        <v>35</v>
      </c>
      <c r="C28" s="184"/>
      <c r="D28" s="3"/>
      <c r="E28" s="232"/>
      <c r="F28" s="233"/>
      <c r="G28" s="38"/>
      <c r="H28" s="2"/>
      <c r="I28" s="133"/>
      <c r="J28" s="134"/>
      <c r="K28" s="134"/>
      <c r="L28" s="134"/>
      <c r="M28" s="134"/>
      <c r="N28" s="134"/>
      <c r="O28" s="134"/>
      <c r="P28" s="134"/>
      <c r="Q28" s="135"/>
    </row>
    <row r="29" spans="1:17" ht="19.149999999999999" customHeight="1">
      <c r="A29" s="37" t="s">
        <v>13</v>
      </c>
      <c r="B29" s="184" t="s">
        <v>36</v>
      </c>
      <c r="C29" s="184"/>
      <c r="D29" s="3"/>
      <c r="E29" s="232"/>
      <c r="F29" s="233"/>
      <c r="G29" s="38"/>
      <c r="H29" s="2"/>
      <c r="I29" s="133"/>
      <c r="J29" s="134"/>
      <c r="K29" s="134"/>
      <c r="L29" s="134"/>
      <c r="M29" s="134"/>
      <c r="N29" s="134"/>
      <c r="O29" s="134"/>
      <c r="P29" s="134"/>
      <c r="Q29" s="135"/>
    </row>
    <row r="30" spans="1:17" ht="19.149999999999999" customHeight="1">
      <c r="A30" s="37" t="s">
        <v>14</v>
      </c>
      <c r="B30" s="184" t="s">
        <v>37</v>
      </c>
      <c r="C30" s="184"/>
      <c r="D30" s="3"/>
      <c r="E30" s="232"/>
      <c r="F30" s="233"/>
      <c r="G30" s="38"/>
      <c r="H30" s="2"/>
      <c r="I30" s="133"/>
      <c r="J30" s="134"/>
      <c r="K30" s="134"/>
      <c r="L30" s="134"/>
      <c r="M30" s="134"/>
      <c r="N30" s="134"/>
      <c r="O30" s="134"/>
      <c r="P30" s="134"/>
      <c r="Q30" s="135"/>
    </row>
    <row r="31" spans="1:17" ht="19.149999999999999" customHeight="1">
      <c r="A31" s="37" t="s">
        <v>15</v>
      </c>
      <c r="B31" s="184" t="s">
        <v>38</v>
      </c>
      <c r="C31" s="184"/>
      <c r="D31" s="3"/>
      <c r="E31" s="232"/>
      <c r="F31" s="233"/>
      <c r="G31" s="38"/>
      <c r="H31" s="2"/>
      <c r="I31" s="133"/>
      <c r="J31" s="134"/>
      <c r="K31" s="134"/>
      <c r="L31" s="134"/>
      <c r="M31" s="134"/>
      <c r="N31" s="134"/>
      <c r="O31" s="134"/>
      <c r="P31" s="134"/>
      <c r="Q31" s="135"/>
    </row>
    <row r="32" spans="1:17" ht="19.149999999999999" customHeight="1">
      <c r="A32" s="37" t="s">
        <v>16</v>
      </c>
      <c r="B32" s="184" t="s">
        <v>39</v>
      </c>
      <c r="C32" s="184"/>
      <c r="D32" s="3"/>
      <c r="E32" s="232"/>
      <c r="F32" s="233"/>
      <c r="G32" s="38"/>
      <c r="H32" s="2"/>
      <c r="I32" s="133"/>
      <c r="J32" s="134"/>
      <c r="K32" s="134"/>
      <c r="L32" s="134"/>
      <c r="M32" s="134"/>
      <c r="N32" s="134"/>
      <c r="O32" s="134"/>
      <c r="P32" s="134"/>
      <c r="Q32" s="135"/>
    </row>
    <row r="33" spans="1:18" ht="19.899999999999999" customHeight="1" thickBot="1">
      <c r="A33" s="37" t="s">
        <v>17</v>
      </c>
      <c r="B33" s="191" t="s">
        <v>40</v>
      </c>
      <c r="C33" s="191"/>
      <c r="D33" s="3"/>
      <c r="E33" s="232"/>
      <c r="F33" s="233"/>
      <c r="G33" s="38"/>
      <c r="H33" s="2"/>
      <c r="I33" s="133"/>
      <c r="J33" s="134"/>
      <c r="K33" s="134"/>
      <c r="L33" s="134"/>
      <c r="M33" s="134"/>
      <c r="N33" s="134"/>
      <c r="O33" s="134"/>
      <c r="P33" s="134"/>
      <c r="Q33" s="135"/>
    </row>
    <row r="34" spans="1:18" ht="16.149999999999999" customHeight="1">
      <c r="A34" s="39" t="s">
        <v>27</v>
      </c>
      <c r="B34" s="192" t="s">
        <v>18</v>
      </c>
      <c r="C34" s="193"/>
      <c r="D34" s="29" t="s">
        <v>10</v>
      </c>
      <c r="E34" s="230" t="s">
        <v>80</v>
      </c>
      <c r="F34" s="231"/>
      <c r="G34" s="40" t="s">
        <v>5</v>
      </c>
      <c r="H34" s="2"/>
      <c r="I34" s="133"/>
      <c r="J34" s="134"/>
      <c r="K34" s="134"/>
      <c r="L34" s="134"/>
      <c r="M34" s="134"/>
      <c r="N34" s="134"/>
      <c r="O34" s="134"/>
      <c r="P34" s="134"/>
      <c r="Q34" s="135"/>
    </row>
    <row r="35" spans="1:18" ht="19.149999999999999" customHeight="1">
      <c r="A35" s="37" t="s">
        <v>11</v>
      </c>
      <c r="B35" s="184" t="s">
        <v>34</v>
      </c>
      <c r="C35" s="184"/>
      <c r="D35" s="3"/>
      <c r="E35" s="232"/>
      <c r="F35" s="233"/>
      <c r="G35" s="41"/>
      <c r="H35" s="2"/>
      <c r="I35" s="133"/>
      <c r="J35" s="134"/>
      <c r="K35" s="134"/>
      <c r="L35" s="134"/>
      <c r="M35" s="134"/>
      <c r="N35" s="134"/>
      <c r="O35" s="134"/>
      <c r="P35" s="134"/>
      <c r="Q35" s="135"/>
    </row>
    <row r="36" spans="1:18" ht="19.149999999999999" customHeight="1">
      <c r="A36" s="37" t="s">
        <v>12</v>
      </c>
      <c r="B36" s="184" t="s">
        <v>35</v>
      </c>
      <c r="C36" s="184"/>
      <c r="D36" s="3"/>
      <c r="E36" s="232"/>
      <c r="F36" s="233"/>
      <c r="G36" s="41"/>
      <c r="H36" s="2"/>
      <c r="I36" s="133"/>
      <c r="J36" s="134"/>
      <c r="K36" s="134"/>
      <c r="L36" s="134"/>
      <c r="M36" s="134"/>
      <c r="N36" s="134"/>
      <c r="O36" s="134"/>
      <c r="P36" s="134"/>
      <c r="Q36" s="135"/>
    </row>
    <row r="37" spans="1:18" ht="19.149999999999999" customHeight="1">
      <c r="A37" s="37" t="s">
        <v>13</v>
      </c>
      <c r="B37" s="184" t="s">
        <v>36</v>
      </c>
      <c r="C37" s="184"/>
      <c r="D37" s="3"/>
      <c r="E37" s="232"/>
      <c r="F37" s="233"/>
      <c r="G37" s="41"/>
      <c r="H37" s="2"/>
      <c r="I37" s="133"/>
      <c r="J37" s="134"/>
      <c r="K37" s="134"/>
      <c r="L37" s="134"/>
      <c r="M37" s="134"/>
      <c r="N37" s="134"/>
      <c r="O37" s="134"/>
      <c r="P37" s="134"/>
      <c r="Q37" s="135"/>
    </row>
    <row r="38" spans="1:18" ht="19.149999999999999" customHeight="1">
      <c r="A38" s="37" t="s">
        <v>14</v>
      </c>
      <c r="B38" s="184" t="s">
        <v>37</v>
      </c>
      <c r="C38" s="184"/>
      <c r="D38" s="3"/>
      <c r="E38" s="232"/>
      <c r="F38" s="233"/>
      <c r="G38" s="41"/>
      <c r="H38" s="2"/>
      <c r="I38" s="133"/>
      <c r="J38" s="134"/>
      <c r="K38" s="134"/>
      <c r="L38" s="134"/>
      <c r="M38" s="134"/>
      <c r="N38" s="134"/>
      <c r="O38" s="134"/>
      <c r="P38" s="134"/>
      <c r="Q38" s="135"/>
    </row>
    <row r="39" spans="1:18" ht="19.899999999999999" customHeight="1" thickBot="1">
      <c r="A39" s="37" t="s">
        <v>15</v>
      </c>
      <c r="B39" s="184" t="s">
        <v>38</v>
      </c>
      <c r="C39" s="184"/>
      <c r="D39" s="3"/>
      <c r="E39" s="232"/>
      <c r="F39" s="233"/>
      <c r="G39" s="41"/>
      <c r="H39" s="2"/>
      <c r="I39" s="136"/>
      <c r="J39" s="137"/>
      <c r="K39" s="137"/>
      <c r="L39" s="137"/>
      <c r="M39" s="137"/>
      <c r="N39" s="137"/>
      <c r="O39" s="137"/>
      <c r="P39" s="137"/>
      <c r="Q39" s="138"/>
    </row>
    <row r="40" spans="1:18" ht="19.5" thickTop="1">
      <c r="A40" s="37" t="s">
        <v>16</v>
      </c>
      <c r="B40" s="184" t="s">
        <v>39</v>
      </c>
      <c r="C40" s="184"/>
      <c r="D40" s="3"/>
      <c r="E40" s="232"/>
      <c r="F40" s="233"/>
      <c r="G40" s="41"/>
      <c r="H40" s="2"/>
      <c r="I40" s="56"/>
      <c r="Q40" s="56"/>
    </row>
    <row r="41" spans="1:18" ht="19.5" thickBot="1">
      <c r="A41" s="66" t="s">
        <v>17</v>
      </c>
      <c r="B41" s="183" t="s">
        <v>40</v>
      </c>
      <c r="C41" s="183"/>
      <c r="D41" s="67"/>
      <c r="E41" s="232"/>
      <c r="F41" s="233"/>
      <c r="G41" s="42"/>
      <c r="H41" s="2"/>
      <c r="I41" s="56"/>
      <c r="J41" s="56"/>
      <c r="K41" s="56"/>
      <c r="L41" s="56"/>
      <c r="M41" s="56"/>
      <c r="N41" s="56"/>
      <c r="O41" s="56"/>
      <c r="P41" s="56"/>
      <c r="Q41" s="56"/>
    </row>
    <row r="42" spans="1:18" ht="30" thickTop="1" thickBot="1">
      <c r="A42" s="189" t="s">
        <v>56</v>
      </c>
      <c r="B42" s="190"/>
      <c r="C42" s="190"/>
      <c r="D42" s="190"/>
      <c r="E42" s="190"/>
      <c r="F42" s="190"/>
      <c r="G42" s="88">
        <v>7</v>
      </c>
      <c r="H42" s="2"/>
      <c r="I42" s="112" t="s">
        <v>66</v>
      </c>
      <c r="J42" s="113"/>
      <c r="K42" s="113"/>
      <c r="L42" s="113"/>
      <c r="M42" s="113"/>
      <c r="N42" s="113"/>
      <c r="O42" s="113"/>
      <c r="P42" s="113"/>
      <c r="Q42" s="114"/>
    </row>
    <row r="43" spans="1:18" s="71" customFormat="1" ht="22.5" thickTop="1" thickBot="1">
      <c r="A43" s="173" t="s">
        <v>65</v>
      </c>
      <c r="B43" s="174"/>
      <c r="C43" s="174"/>
      <c r="D43" s="174"/>
      <c r="E43" s="174"/>
      <c r="F43" s="174"/>
      <c r="G43" s="175"/>
      <c r="H43" s="70"/>
      <c r="I43" s="139" t="s">
        <v>67</v>
      </c>
      <c r="J43" s="140"/>
      <c r="K43" s="140"/>
      <c r="L43" s="140"/>
      <c r="M43" s="140"/>
      <c r="N43" s="140"/>
      <c r="O43" s="140"/>
      <c r="P43" s="140"/>
      <c r="Q43" s="141"/>
    </row>
    <row r="44" spans="1:18" ht="19.5" thickBot="1">
      <c r="A44" s="180" t="s">
        <v>19</v>
      </c>
      <c r="B44" s="176" t="s">
        <v>30</v>
      </c>
      <c r="C44" s="176"/>
      <c r="D44" s="176"/>
      <c r="E44" s="176"/>
      <c r="F44" s="177"/>
      <c r="G44" s="89" t="s">
        <v>62</v>
      </c>
      <c r="H44" s="2"/>
      <c r="I44" s="142"/>
      <c r="J44" s="143"/>
      <c r="K44" s="143"/>
      <c r="L44" s="143"/>
      <c r="M44" s="143"/>
      <c r="N44" s="143"/>
      <c r="O44" s="143"/>
      <c r="P44" s="143"/>
      <c r="Q44" s="144"/>
    </row>
    <row r="45" spans="1:18" ht="29.25" thickBot="1">
      <c r="A45" s="181"/>
      <c r="B45" s="178"/>
      <c r="C45" s="178"/>
      <c r="D45" s="178"/>
      <c r="E45" s="178"/>
      <c r="F45" s="179"/>
      <c r="G45" s="90">
        <v>5</v>
      </c>
      <c r="H45" s="2"/>
      <c r="I45" s="69"/>
      <c r="J45" s="69"/>
      <c r="K45" s="69"/>
      <c r="L45" s="69"/>
      <c r="M45" s="69"/>
      <c r="N45" s="69"/>
      <c r="O45" s="69"/>
      <c r="P45" s="69"/>
      <c r="Q45" s="69"/>
      <c r="R45" s="56"/>
    </row>
    <row r="46" spans="1:18" ht="22.15" customHeight="1" thickTop="1" thickBot="1">
      <c r="A46" s="226" t="s">
        <v>31</v>
      </c>
      <c r="B46" s="208" t="s">
        <v>63</v>
      </c>
      <c r="C46" s="209"/>
      <c r="D46" s="209"/>
      <c r="E46" s="209"/>
      <c r="F46" s="210"/>
      <c r="G46" s="68" t="s">
        <v>62</v>
      </c>
      <c r="H46" s="2"/>
      <c r="I46" s="145" t="s">
        <v>79</v>
      </c>
      <c r="J46" s="146"/>
      <c r="K46" s="146"/>
      <c r="L46" s="146"/>
      <c r="M46" s="146"/>
      <c r="N46" s="146"/>
      <c r="O46" s="146"/>
      <c r="P46" s="146"/>
      <c r="Q46" s="147"/>
      <c r="R46" s="56"/>
    </row>
    <row r="47" spans="1:18" ht="16.149999999999999" customHeight="1">
      <c r="A47" s="227"/>
      <c r="B47" s="211" t="s">
        <v>64</v>
      </c>
      <c r="C47" s="212"/>
      <c r="D47" s="212"/>
      <c r="E47" s="212"/>
      <c r="F47" s="213"/>
      <c r="G47" s="214">
        <v>5</v>
      </c>
      <c r="H47" s="2"/>
      <c r="I47" s="148"/>
      <c r="J47" s="149"/>
      <c r="K47" s="149"/>
      <c r="L47" s="149"/>
      <c r="M47" s="149"/>
      <c r="N47" s="149"/>
      <c r="O47" s="149"/>
      <c r="P47" s="149"/>
      <c r="Q47" s="150"/>
      <c r="R47" s="56"/>
    </row>
    <row r="48" spans="1:18" ht="16.899999999999999" customHeight="1" thickBot="1">
      <c r="A48" s="227"/>
      <c r="B48" s="211" t="s">
        <v>61</v>
      </c>
      <c r="C48" s="212"/>
      <c r="D48" s="212"/>
      <c r="E48" s="212"/>
      <c r="F48" s="213"/>
      <c r="G48" s="215"/>
      <c r="H48" s="2"/>
      <c r="I48" s="151"/>
      <c r="J48" s="152"/>
      <c r="K48" s="152"/>
      <c r="L48" s="152"/>
      <c r="M48" s="152"/>
      <c r="N48" s="152"/>
      <c r="O48" s="152"/>
      <c r="P48" s="152"/>
      <c r="Q48" s="153"/>
      <c r="R48" s="56"/>
    </row>
    <row r="49" spans="1:17" ht="20.25" thickTop="1" thickBot="1">
      <c r="A49" s="74">
        <v>0</v>
      </c>
      <c r="B49" s="228" t="s">
        <v>57</v>
      </c>
      <c r="C49" s="228"/>
      <c r="D49" s="228"/>
      <c r="E49" s="228"/>
      <c r="F49" s="228"/>
      <c r="G49" s="229"/>
      <c r="H49" s="2"/>
    </row>
    <row r="50" spans="1:17" ht="19.5" thickTop="1">
      <c r="A50" s="75">
        <v>1</v>
      </c>
      <c r="B50" s="222" t="s">
        <v>46</v>
      </c>
      <c r="C50" s="222"/>
      <c r="D50" s="222"/>
      <c r="E50" s="222"/>
      <c r="F50" s="222"/>
      <c r="G50" s="223"/>
      <c r="H50" s="2"/>
      <c r="I50" s="115" t="s">
        <v>42</v>
      </c>
      <c r="J50" s="116"/>
      <c r="K50" s="116"/>
      <c r="L50" s="116"/>
      <c r="M50" s="116"/>
      <c r="N50" s="116"/>
      <c r="O50" s="116"/>
      <c r="P50" s="116"/>
      <c r="Q50" s="117"/>
    </row>
    <row r="51" spans="1:17" ht="18.75">
      <c r="A51" s="75">
        <v>2</v>
      </c>
      <c r="B51" s="222" t="s">
        <v>47</v>
      </c>
      <c r="C51" s="222"/>
      <c r="D51" s="222"/>
      <c r="E51" s="222"/>
      <c r="F51" s="222"/>
      <c r="G51" s="223"/>
      <c r="H51" s="2"/>
      <c r="I51" s="118"/>
      <c r="J51" s="119"/>
      <c r="K51" s="119"/>
      <c r="L51" s="119"/>
      <c r="M51" s="119"/>
      <c r="N51" s="119"/>
      <c r="O51" s="119"/>
      <c r="P51" s="119"/>
      <c r="Q51" s="120"/>
    </row>
    <row r="52" spans="1:17" ht="18.75">
      <c r="A52" s="75">
        <v>3</v>
      </c>
      <c r="B52" s="222" t="s">
        <v>48</v>
      </c>
      <c r="C52" s="222"/>
      <c r="D52" s="222"/>
      <c r="E52" s="222"/>
      <c r="F52" s="222"/>
      <c r="G52" s="223"/>
      <c r="H52" s="2"/>
      <c r="I52" s="194" t="s">
        <v>41</v>
      </c>
      <c r="J52" s="195"/>
      <c r="K52" s="195"/>
      <c r="L52" s="195"/>
      <c r="M52" s="195"/>
      <c r="N52" s="195"/>
      <c r="O52" s="195"/>
      <c r="P52" s="195"/>
      <c r="Q52" s="196"/>
    </row>
    <row r="53" spans="1:17" ht="18.75">
      <c r="A53" s="75">
        <v>4</v>
      </c>
      <c r="B53" s="222" t="s">
        <v>49</v>
      </c>
      <c r="C53" s="222"/>
      <c r="D53" s="222"/>
      <c r="E53" s="222"/>
      <c r="F53" s="222"/>
      <c r="G53" s="223"/>
      <c r="H53" s="2"/>
      <c r="I53" s="194"/>
      <c r="J53" s="195"/>
      <c r="K53" s="195"/>
      <c r="L53" s="195"/>
      <c r="M53" s="195"/>
      <c r="N53" s="195"/>
      <c r="O53" s="195"/>
      <c r="P53" s="195"/>
      <c r="Q53" s="196"/>
    </row>
    <row r="54" spans="1:17" ht="19.5" thickBot="1">
      <c r="A54" s="76">
        <v>5</v>
      </c>
      <c r="B54" s="224" t="s">
        <v>50</v>
      </c>
      <c r="C54" s="224"/>
      <c r="D54" s="224"/>
      <c r="E54" s="224"/>
      <c r="F54" s="224"/>
      <c r="G54" s="225"/>
      <c r="H54" s="2"/>
      <c r="I54" s="197"/>
      <c r="J54" s="198"/>
      <c r="K54" s="198"/>
      <c r="L54" s="198"/>
      <c r="M54" s="198"/>
      <c r="N54" s="198"/>
      <c r="O54" s="198"/>
      <c r="P54" s="198"/>
      <c r="Q54" s="199"/>
    </row>
    <row r="55" spans="1:17" ht="19.5" thickBot="1">
      <c r="A55" s="216" t="s">
        <v>26</v>
      </c>
      <c r="B55" s="218" t="s">
        <v>29</v>
      </c>
      <c r="C55" s="178"/>
      <c r="D55" s="178"/>
      <c r="E55" s="178"/>
      <c r="F55" s="179"/>
      <c r="G55" s="73" t="s">
        <v>62</v>
      </c>
    </row>
    <row r="56" spans="1:17" ht="29.25" thickBot="1">
      <c r="A56" s="217"/>
      <c r="B56" s="219"/>
      <c r="C56" s="220"/>
      <c r="D56" s="220"/>
      <c r="E56" s="220"/>
      <c r="F56" s="221"/>
      <c r="G56" s="84">
        <v>5</v>
      </c>
    </row>
    <row r="57" spans="1:17">
      <c r="A57" s="200" t="s">
        <v>32</v>
      </c>
      <c r="B57" s="202" t="s">
        <v>33</v>
      </c>
      <c r="C57" s="203"/>
      <c r="D57" s="203"/>
      <c r="E57" s="203"/>
      <c r="F57" s="203"/>
      <c r="G57" s="204"/>
    </row>
    <row r="58" spans="1:17" ht="15.75" thickBot="1">
      <c r="A58" s="201"/>
      <c r="B58" s="205"/>
      <c r="C58" s="206"/>
      <c r="D58" s="206"/>
      <c r="E58" s="206"/>
      <c r="F58" s="206"/>
      <c r="G58" s="207"/>
    </row>
    <row r="59" spans="1:17">
      <c r="A59" s="72"/>
      <c r="B59" s="72"/>
      <c r="C59" s="72"/>
      <c r="D59" s="72"/>
      <c r="E59" s="72"/>
      <c r="F59" s="72"/>
      <c r="G59" s="72"/>
    </row>
  </sheetData>
  <sheetProtection sheet="1" selectLockedCells="1"/>
  <mergeCells count="86">
    <mergeCell ref="E41:F41"/>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I52:Q54"/>
    <mergeCell ref="A57:A58"/>
    <mergeCell ref="B57:G58"/>
    <mergeCell ref="B46:F46"/>
    <mergeCell ref="B47:F47"/>
    <mergeCell ref="G47:G48"/>
    <mergeCell ref="B48:F48"/>
    <mergeCell ref="A55:A56"/>
    <mergeCell ref="B55:F56"/>
    <mergeCell ref="B53:G53"/>
    <mergeCell ref="B54:G54"/>
    <mergeCell ref="A46:A48"/>
    <mergeCell ref="B49:G49"/>
    <mergeCell ref="B52:G52"/>
    <mergeCell ref="B50:G50"/>
    <mergeCell ref="B51:G51"/>
    <mergeCell ref="B39:C39"/>
    <mergeCell ref="B40:C40"/>
    <mergeCell ref="B31:C31"/>
    <mergeCell ref="B32:C32"/>
    <mergeCell ref="B33:C33"/>
    <mergeCell ref="B34:C34"/>
    <mergeCell ref="B35:C35"/>
    <mergeCell ref="A43:G43"/>
    <mergeCell ref="B44:F45"/>
    <mergeCell ref="A44:A45"/>
    <mergeCell ref="A23:B24"/>
    <mergeCell ref="G23:G24"/>
    <mergeCell ref="B41:C41"/>
    <mergeCell ref="B27:C27"/>
    <mergeCell ref="B28:C28"/>
    <mergeCell ref="B29:C29"/>
    <mergeCell ref="B30:C30"/>
    <mergeCell ref="B26:C26"/>
    <mergeCell ref="A25:F25"/>
    <mergeCell ref="A42:F42"/>
    <mergeCell ref="B36:C36"/>
    <mergeCell ref="B37:C37"/>
    <mergeCell ref="B38:C38"/>
    <mergeCell ref="A19:B20"/>
    <mergeCell ref="A21:B22"/>
    <mergeCell ref="G5:G6"/>
    <mergeCell ref="G7:G8"/>
    <mergeCell ref="G9:G10"/>
    <mergeCell ref="G11:G12"/>
    <mergeCell ref="G13:G14"/>
    <mergeCell ref="G19:G20"/>
    <mergeCell ref="G21:G22"/>
    <mergeCell ref="A11:B12"/>
    <mergeCell ref="G15:G16"/>
    <mergeCell ref="G17:G18"/>
    <mergeCell ref="A13:B14"/>
    <mergeCell ref="A15:B16"/>
    <mergeCell ref="A17:B18"/>
    <mergeCell ref="A1:G1"/>
    <mergeCell ref="A3:B4"/>
    <mergeCell ref="A5:B6"/>
    <mergeCell ref="A7:B8"/>
    <mergeCell ref="A9:B10"/>
    <mergeCell ref="B2:F2"/>
    <mergeCell ref="C3:E3"/>
    <mergeCell ref="F3:G3"/>
    <mergeCell ref="I1:Q2"/>
    <mergeCell ref="I5:Q6"/>
    <mergeCell ref="I42:Q42"/>
    <mergeCell ref="I50:Q51"/>
    <mergeCell ref="I10:Q17"/>
    <mergeCell ref="I20:Q39"/>
    <mergeCell ref="I43:Q44"/>
    <mergeCell ref="I46:Q48"/>
  </mergeCells>
  <phoneticPr fontId="4" type="noConversion"/>
  <conditionalFormatting sqref="A5:G6">
    <cfRule type="expression" dxfId="1581" priority="51">
      <formula>$A$5=""</formula>
    </cfRule>
    <cfRule type="expression" dxfId="1580" priority="103">
      <formula>$F$6="Friday"</formula>
    </cfRule>
    <cfRule type="expression" dxfId="1579" priority="104">
      <formula>$F$6="Thursday"</formula>
    </cfRule>
    <cfRule type="expression" dxfId="1578" priority="105">
      <formula>$F$6="Wednesday"</formula>
    </cfRule>
    <cfRule type="expression" dxfId="1577" priority="107">
      <formula>$F$6="Tuesday"</formula>
    </cfRule>
    <cfRule type="expression" dxfId="1576" priority="108">
      <formula>$F$6="Monday"</formula>
    </cfRule>
  </conditionalFormatting>
  <conditionalFormatting sqref="C7:G8">
    <cfRule type="expression" dxfId="1575" priority="50">
      <formula>$A$7=""</formula>
    </cfRule>
    <cfRule type="expression" dxfId="1574" priority="93">
      <formula>$F$8="Friday"</formula>
    </cfRule>
    <cfRule type="expression" dxfId="1573" priority="94">
      <formula>$F$8="Thursday"</formula>
    </cfRule>
    <cfRule type="expression" dxfId="1572" priority="95">
      <formula>$F$8="Wednesday"</formula>
    </cfRule>
    <cfRule type="expression" dxfId="1571" priority="96">
      <formula>$F$8="Tuesday"</formula>
    </cfRule>
    <cfRule type="expression" dxfId="1570" priority="97">
      <formula>$F$8="Monday"</formula>
    </cfRule>
  </conditionalFormatting>
  <conditionalFormatting sqref="C9:G10">
    <cfRule type="expression" dxfId="1569" priority="49">
      <formula>$A$9=""</formula>
    </cfRule>
    <cfRule type="expression" dxfId="1568" priority="88">
      <formula>$F$10="Friday"</formula>
    </cfRule>
    <cfRule type="expression" dxfId="1567" priority="89">
      <formula>$F$10="Thursday"</formula>
    </cfRule>
    <cfRule type="expression" dxfId="1566" priority="90">
      <formula>$F$10="Wednesday"</formula>
    </cfRule>
    <cfRule type="expression" dxfId="1565" priority="91">
      <formula>$F$10="Tuesday"</formula>
    </cfRule>
    <cfRule type="expression" dxfId="1564" priority="92">
      <formula>$F$10="Monday"</formula>
    </cfRule>
  </conditionalFormatting>
  <conditionalFormatting sqref="C11:G12">
    <cfRule type="expression" dxfId="1563" priority="48">
      <formula>$A$11=""</formula>
    </cfRule>
    <cfRule type="expression" dxfId="1562" priority="83">
      <formula>$F$12="Friday"</formula>
    </cfRule>
    <cfRule type="expression" dxfId="1561" priority="84">
      <formula>$F$12="Thursday"</formula>
    </cfRule>
    <cfRule type="expression" dxfId="1560" priority="85">
      <formula>$F$12="Wednesday"</formula>
    </cfRule>
    <cfRule type="expression" dxfId="1559" priority="86">
      <formula>$F$12="Tuesday"</formula>
    </cfRule>
    <cfRule type="expression" dxfId="1558" priority="87">
      <formula>$F$12="Monday"</formula>
    </cfRule>
  </conditionalFormatting>
  <conditionalFormatting sqref="A13:G14">
    <cfRule type="expression" dxfId="1557" priority="47">
      <formula>$A$13=""</formula>
    </cfRule>
    <cfRule type="expression" dxfId="1556" priority="78">
      <formula>$F$14="Friday"</formula>
    </cfRule>
    <cfRule type="expression" dxfId="1555" priority="79">
      <formula>$F$14="Thursday"</formula>
    </cfRule>
    <cfRule type="expression" dxfId="1554" priority="80">
      <formula>$F$14="Wednesday"</formula>
    </cfRule>
    <cfRule type="expression" dxfId="1553" priority="81">
      <formula>$F$14="Tuesday"</formula>
    </cfRule>
    <cfRule type="expression" dxfId="1552" priority="82">
      <formula>$F$14="Monday"</formula>
    </cfRule>
  </conditionalFormatting>
  <conditionalFormatting sqref="A15:G16">
    <cfRule type="expression" dxfId="1551" priority="46">
      <formula>$A$15=""</formula>
    </cfRule>
    <cfRule type="expression" dxfId="1550" priority="73">
      <formula>$F$16="Friday"</formula>
    </cfRule>
    <cfRule type="expression" dxfId="1549" priority="74">
      <formula>$F$16="Thursday"</formula>
    </cfRule>
    <cfRule type="expression" dxfId="1548" priority="75">
      <formula>$F$16="Wednesday"</formula>
    </cfRule>
    <cfRule type="expression" dxfId="1547" priority="76">
      <formula>$F$16="Tuesday"</formula>
    </cfRule>
    <cfRule type="expression" dxfId="1546" priority="77">
      <formula>$F$16="Monday"</formula>
    </cfRule>
  </conditionalFormatting>
  <conditionalFormatting sqref="A17:G18">
    <cfRule type="expression" dxfId="1545" priority="45">
      <formula>$A$17=""</formula>
    </cfRule>
    <cfRule type="expression" dxfId="1544" priority="68">
      <formula>$F$18="Friday"</formula>
    </cfRule>
    <cfRule type="expression" dxfId="1543" priority="69">
      <formula>$F$18="Thursday"</formula>
    </cfRule>
    <cfRule type="expression" dxfId="1542" priority="70">
      <formula>$F$18="Wednesday"</formula>
    </cfRule>
    <cfRule type="expression" dxfId="1541" priority="71">
      <formula>$F$18="Tuesday"</formula>
    </cfRule>
    <cfRule type="expression" dxfId="1540" priority="72">
      <formula>$F$18="Monday"</formula>
    </cfRule>
  </conditionalFormatting>
  <conditionalFormatting sqref="A19:G20">
    <cfRule type="expression" dxfId="1539" priority="44">
      <formula>$A$19=""</formula>
    </cfRule>
    <cfRule type="expression" dxfId="1538" priority="63">
      <formula>$F$20="Friday"</formula>
    </cfRule>
    <cfRule type="expression" dxfId="1537" priority="64">
      <formula>$F$20="Thursday"</formula>
    </cfRule>
    <cfRule type="expression" dxfId="1536" priority="65">
      <formula>$F$20="Wednesday"</formula>
    </cfRule>
    <cfRule type="expression" dxfId="1535" priority="66">
      <formula>$F$20="Tuesday"</formula>
    </cfRule>
    <cfRule type="expression" dxfId="1534" priority="67">
      <formula>$F$20="Monday"</formula>
    </cfRule>
  </conditionalFormatting>
  <conditionalFormatting sqref="A21:G22">
    <cfRule type="expression" dxfId="1533" priority="43">
      <formula>$A$21=""</formula>
    </cfRule>
    <cfRule type="expression" dxfId="1532" priority="58">
      <formula>$F$22="Friday"</formula>
    </cfRule>
    <cfRule type="expression" dxfId="1531" priority="59">
      <formula>$F$22="Thursday"</formula>
    </cfRule>
    <cfRule type="expression" dxfId="1530" priority="60">
      <formula>$F$22="Wednesday"</formula>
    </cfRule>
    <cfRule type="expression" dxfId="1529" priority="61">
      <formula>$F$22="Tuesday"</formula>
    </cfRule>
    <cfRule type="expression" dxfId="1528" priority="62">
      <formula>$F$22="Monday"</formula>
    </cfRule>
  </conditionalFormatting>
  <conditionalFormatting sqref="A23:G24">
    <cfRule type="expression" dxfId="1527" priority="19">
      <formula>$A$23=""</formula>
    </cfRule>
    <cfRule type="expression" dxfId="1526" priority="20">
      <formula>$F$24="Friday"</formula>
    </cfRule>
    <cfRule type="expression" dxfId="1525" priority="21">
      <formula>$F$24="Thursday"</formula>
    </cfRule>
    <cfRule type="expression" dxfId="1524" priority="22">
      <formula>$F$24="Wednesday"</formula>
    </cfRule>
    <cfRule type="expression" dxfId="1523" priority="23">
      <formula>$F$24="Tuesday"</formula>
    </cfRule>
    <cfRule type="expression" dxfId="1522" priority="24">
      <formula>$F$24="Monday"</formula>
    </cfRule>
  </conditionalFormatting>
  <conditionalFormatting sqref="A7:B8">
    <cfRule type="expression" dxfId="1521" priority="13">
      <formula>$A$7=""</formula>
    </cfRule>
    <cfRule type="expression" dxfId="1520" priority="14">
      <formula>$F$8="Friday"</formula>
    </cfRule>
    <cfRule type="expression" dxfId="1519" priority="15">
      <formula>$F$8="Thursday"</formula>
    </cfRule>
    <cfRule type="expression" dxfId="1518" priority="16">
      <formula>$F$8="Wednesday"</formula>
    </cfRule>
    <cfRule type="expression" dxfId="1517" priority="17">
      <formula>$F$8="Tuesday"</formula>
    </cfRule>
    <cfRule type="expression" dxfId="1516" priority="18">
      <formula>$F$8="Monday"</formula>
    </cfRule>
  </conditionalFormatting>
  <conditionalFormatting sqref="A9:B10">
    <cfRule type="expression" dxfId="1515" priority="7">
      <formula>$A$9=""</formula>
    </cfRule>
    <cfRule type="expression" dxfId="1514" priority="8">
      <formula>$F$10="Friday"</formula>
    </cfRule>
    <cfRule type="expression" dxfId="1513" priority="9">
      <formula>$F$10="Thursday"</formula>
    </cfRule>
    <cfRule type="expression" dxfId="1512" priority="10">
      <formula>$F$10="Wednesday"</formula>
    </cfRule>
    <cfRule type="expression" dxfId="1511" priority="11">
      <formula>$F$10="Tuesday"</formula>
    </cfRule>
    <cfRule type="expression" dxfId="1510" priority="12">
      <formula>$F$10="Monday"</formula>
    </cfRule>
  </conditionalFormatting>
  <conditionalFormatting sqref="A11:B12">
    <cfRule type="expression" dxfId="1509" priority="1">
      <formula>$A$11=""</formula>
    </cfRule>
    <cfRule type="expression" dxfId="1508" priority="2">
      <formula>$F$12="Friday"</formula>
    </cfRule>
    <cfRule type="expression" dxfId="1507" priority="3">
      <formula>$F$12="Thursday"</formula>
    </cfRule>
    <cfRule type="expression" dxfId="1506" priority="4">
      <formula>$F$12="Wednesday"</formula>
    </cfRule>
    <cfRule type="expression" dxfId="1505" priority="5">
      <formula>$F$12="Tuesday"</formula>
    </cfRule>
    <cfRule type="expression" dxfId="1504" priority="6">
      <formula>$F$12="Monday"</formula>
    </cfRule>
  </conditionalFormatting>
  <pageMargins left="0.7" right="0.7" top="0.75" bottom="0.75" header="0.3" footer="0.3"/>
  <pageSetup paperSize="5" scale="89" orientation="portrait" r:id="rId1"/>
  <headerFooter>
    <oddHeader>&amp;C&amp;"-,Bold"_x000D_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59"/>
  </cols>
  <sheetData>
    <row r="1" spans="1:23" ht="49.9" customHeight="1" thickBot="1">
      <c r="A1" s="245" t="str">
        <f>'SET UP'!A1</f>
        <v>INTERVIEW
Superintendent's Planning Room
November 15, 2018</v>
      </c>
      <c r="B1" s="246"/>
      <c r="C1" s="246"/>
      <c r="D1" s="246"/>
      <c r="E1" s="246"/>
      <c r="F1" s="246"/>
      <c r="G1" s="246"/>
      <c r="H1" s="246"/>
      <c r="I1" s="246"/>
      <c r="J1" s="247"/>
      <c r="K1" s="275" t="s">
        <v>43</v>
      </c>
      <c r="L1" s="277" t="s">
        <v>53</v>
      </c>
      <c r="M1" s="85"/>
      <c r="N1" s="279" t="s">
        <v>59</v>
      </c>
      <c r="O1" s="280"/>
      <c r="P1" s="280"/>
      <c r="Q1" s="280"/>
      <c r="R1" s="280"/>
      <c r="S1" s="280"/>
      <c r="T1" s="280"/>
    </row>
    <row r="2" spans="1:23" ht="76.900000000000006" customHeight="1" thickBot="1">
      <c r="A2" s="248"/>
      <c r="B2" s="249"/>
      <c r="C2" s="249"/>
      <c r="D2" s="249"/>
      <c r="E2" s="249"/>
      <c r="F2" s="249"/>
      <c r="G2" s="249"/>
      <c r="H2" s="249"/>
      <c r="I2" s="249"/>
      <c r="J2" s="250"/>
      <c r="K2" s="276"/>
      <c r="L2" s="278"/>
      <c r="M2" s="85"/>
      <c r="N2" s="280"/>
      <c r="O2" s="280"/>
      <c r="P2" s="280"/>
      <c r="Q2" s="280"/>
      <c r="R2" s="280"/>
      <c r="S2" s="280"/>
      <c r="T2" s="280"/>
    </row>
    <row r="3" spans="1:23" s="1" customFormat="1" ht="16.149999999999999" customHeight="1" thickBot="1">
      <c r="A3" s="251" t="s">
        <v>0</v>
      </c>
      <c r="B3" s="252"/>
      <c r="C3" s="97"/>
      <c r="D3" s="255" t="s">
        <v>2</v>
      </c>
      <c r="E3" s="256"/>
      <c r="F3" s="256"/>
      <c r="G3" s="256"/>
      <c r="H3" s="257"/>
      <c r="I3" s="253" t="str">
        <f>'SET UP'!$A$57</f>
        <v>ACUMEN</v>
      </c>
      <c r="J3" s="254"/>
      <c r="K3" s="276"/>
      <c r="L3" s="278"/>
      <c r="M3" s="85"/>
      <c r="N3" s="60"/>
      <c r="O3" s="61"/>
      <c r="P3" s="61"/>
      <c r="Q3" s="61"/>
      <c r="R3" s="61"/>
      <c r="S3" s="61"/>
      <c r="T3" s="61"/>
      <c r="U3" s="61"/>
      <c r="V3" s="61"/>
      <c r="W3" s="61"/>
    </row>
    <row r="4" spans="1:23" ht="16.899999999999999" customHeight="1" thickBot="1">
      <c r="A4" s="239" t="str">
        <f>'SET UP'!$A$5</f>
        <v>Applicant # 1</v>
      </c>
      <c r="B4" s="240"/>
      <c r="C4" s="91" t="str">
        <f>'SET UP'!$A$44</f>
        <v>APPENDIX</v>
      </c>
      <c r="D4" s="7"/>
      <c r="E4" s="7"/>
      <c r="F4" s="7"/>
      <c r="G4" s="7"/>
      <c r="H4" s="78"/>
      <c r="I4" s="258"/>
      <c r="J4" s="259"/>
      <c r="K4" s="86">
        <f>SUM(D4:H4)</f>
        <v>0</v>
      </c>
      <c r="L4" s="264">
        <f>K4+K5+K6</f>
        <v>0</v>
      </c>
      <c r="M4" s="62"/>
      <c r="N4" s="62"/>
    </row>
    <row r="5" spans="1:23" ht="18" customHeight="1" thickTop="1">
      <c r="A5" s="241"/>
      <c r="B5" s="242"/>
      <c r="C5" s="79" t="str">
        <f>'SET UP'!$A$46</f>
        <v>BEHAVIOR</v>
      </c>
      <c r="D5" s="17"/>
      <c r="E5" s="17"/>
      <c r="F5" s="17"/>
      <c r="G5" s="17"/>
      <c r="H5" s="80"/>
      <c r="I5" s="260"/>
      <c r="J5" s="261"/>
      <c r="K5" s="86">
        <f>SUM(D5:H5)</f>
        <v>0</v>
      </c>
      <c r="L5" s="264"/>
      <c r="M5" s="62"/>
      <c r="N5" s="266" t="str">
        <f>'SET UP'!I46</f>
        <v>DO NOT enter any value(s) in the grey cells.</v>
      </c>
      <c r="O5" s="267"/>
      <c r="P5" s="267"/>
      <c r="Q5" s="267"/>
      <c r="R5" s="267"/>
      <c r="S5" s="267"/>
      <c r="T5" s="268"/>
    </row>
    <row r="6" spans="1:23" ht="18" customHeight="1" thickBot="1">
      <c r="A6" s="243"/>
      <c r="B6" s="244"/>
      <c r="C6" s="81" t="str">
        <f>'SET UP'!$A$55</f>
        <v>CAREER FIT</v>
      </c>
      <c r="D6" s="18"/>
      <c r="E6" s="18"/>
      <c r="F6" s="18"/>
      <c r="G6" s="18"/>
      <c r="H6" s="82"/>
      <c r="I6" s="262"/>
      <c r="J6" s="263"/>
      <c r="K6" s="86">
        <f>SUM(D6:H6)</f>
        <v>0</v>
      </c>
      <c r="L6" s="264"/>
      <c r="M6" s="62"/>
      <c r="N6" s="269"/>
      <c r="O6" s="270"/>
      <c r="P6" s="270"/>
      <c r="Q6" s="270"/>
      <c r="R6" s="270"/>
      <c r="S6" s="270"/>
      <c r="T6" s="271"/>
    </row>
    <row r="7" spans="1:23" ht="16.149999999999999" customHeight="1">
      <c r="A7" s="239" t="str">
        <f>'SET UP'!$A$7</f>
        <v>Applicant # 2</v>
      </c>
      <c r="B7" s="240"/>
      <c r="C7" s="91" t="str">
        <f>'SET UP'!$A$44</f>
        <v>APPENDIX</v>
      </c>
      <c r="D7" s="7"/>
      <c r="E7" s="7"/>
      <c r="F7" s="7"/>
      <c r="G7" s="7"/>
      <c r="H7" s="78"/>
      <c r="I7" s="258"/>
      <c r="J7" s="259"/>
      <c r="K7" s="86">
        <f t="shared" ref="K7:K33" si="0">SUM(D7:H7)</f>
        <v>0</v>
      </c>
      <c r="L7" s="264">
        <f>K7+K8+K9</f>
        <v>0</v>
      </c>
      <c r="M7" s="62"/>
      <c r="N7" s="269"/>
      <c r="O7" s="270"/>
      <c r="P7" s="270"/>
      <c r="Q7" s="270"/>
      <c r="R7" s="270"/>
      <c r="S7" s="270"/>
      <c r="T7" s="271"/>
    </row>
    <row r="8" spans="1:23" ht="16.149999999999999" customHeight="1">
      <c r="A8" s="241"/>
      <c r="B8" s="242"/>
      <c r="C8" s="79" t="str">
        <f>'SET UP'!$A$46</f>
        <v>BEHAVIOR</v>
      </c>
      <c r="D8" s="17"/>
      <c r="E8" s="17"/>
      <c r="F8" s="17"/>
      <c r="G8" s="17"/>
      <c r="H8" s="80"/>
      <c r="I8" s="260"/>
      <c r="J8" s="261"/>
      <c r="K8" s="86">
        <f t="shared" si="0"/>
        <v>0</v>
      </c>
      <c r="L8" s="264"/>
      <c r="M8" s="62"/>
      <c r="N8" s="269"/>
      <c r="O8" s="270"/>
      <c r="P8" s="270"/>
      <c r="Q8" s="270"/>
      <c r="R8" s="270"/>
      <c r="S8" s="270"/>
      <c r="T8" s="271"/>
    </row>
    <row r="9" spans="1:23" ht="16.899999999999999" customHeight="1" thickBot="1">
      <c r="A9" s="243"/>
      <c r="B9" s="244"/>
      <c r="C9" s="81" t="str">
        <f>'SET UP'!$A$55</f>
        <v>CAREER FIT</v>
      </c>
      <c r="D9" s="18"/>
      <c r="E9" s="18"/>
      <c r="F9" s="18"/>
      <c r="G9" s="18"/>
      <c r="H9" s="82"/>
      <c r="I9" s="262"/>
      <c r="J9" s="263"/>
      <c r="K9" s="86">
        <f t="shared" si="0"/>
        <v>0</v>
      </c>
      <c r="L9" s="264"/>
      <c r="M9" s="62"/>
      <c r="N9" s="269"/>
      <c r="O9" s="270"/>
      <c r="P9" s="270"/>
      <c r="Q9" s="270"/>
      <c r="R9" s="270"/>
      <c r="S9" s="270"/>
      <c r="T9" s="271"/>
    </row>
    <row r="10" spans="1:23" ht="16.149999999999999" customHeight="1">
      <c r="A10" s="239" t="str">
        <f>'SET UP'!$A$9</f>
        <v>Applicant # 3</v>
      </c>
      <c r="B10" s="240"/>
      <c r="C10" s="91" t="str">
        <f>'SET UP'!$A$44</f>
        <v>APPENDIX</v>
      </c>
      <c r="D10" s="7"/>
      <c r="E10" s="7"/>
      <c r="F10" s="7"/>
      <c r="G10" s="7"/>
      <c r="H10" s="78"/>
      <c r="I10" s="258"/>
      <c r="J10" s="259"/>
      <c r="K10" s="86">
        <f t="shared" si="0"/>
        <v>0</v>
      </c>
      <c r="L10" s="264">
        <f>K10+K11+K12</f>
        <v>0</v>
      </c>
      <c r="M10" s="62"/>
      <c r="N10" s="269"/>
      <c r="O10" s="270"/>
      <c r="P10" s="270"/>
      <c r="Q10" s="270"/>
      <c r="R10" s="270"/>
      <c r="S10" s="270"/>
      <c r="T10" s="271"/>
    </row>
    <row r="11" spans="1:23" ht="16.149999999999999" customHeight="1">
      <c r="A11" s="241"/>
      <c r="B11" s="242"/>
      <c r="C11" s="79" t="str">
        <f>'SET UP'!$A$46</f>
        <v>BEHAVIOR</v>
      </c>
      <c r="D11" s="17"/>
      <c r="E11" s="17"/>
      <c r="F11" s="17"/>
      <c r="G11" s="17"/>
      <c r="H11" s="80"/>
      <c r="I11" s="260"/>
      <c r="J11" s="261"/>
      <c r="K11" s="86">
        <f t="shared" si="0"/>
        <v>0</v>
      </c>
      <c r="L11" s="264"/>
      <c r="M11" s="62"/>
      <c r="N11" s="269"/>
      <c r="O11" s="270"/>
      <c r="P11" s="270"/>
      <c r="Q11" s="270"/>
      <c r="R11" s="270"/>
      <c r="S11" s="270"/>
      <c r="T11" s="271"/>
    </row>
    <row r="12" spans="1:23" ht="16.899999999999999" customHeight="1" thickBot="1">
      <c r="A12" s="243"/>
      <c r="B12" s="244"/>
      <c r="C12" s="81" t="str">
        <f>'SET UP'!$A$55</f>
        <v>CAREER FIT</v>
      </c>
      <c r="D12" s="18"/>
      <c r="E12" s="18"/>
      <c r="F12" s="18"/>
      <c r="G12" s="18"/>
      <c r="H12" s="82"/>
      <c r="I12" s="262"/>
      <c r="J12" s="263"/>
      <c r="K12" s="86">
        <f t="shared" si="0"/>
        <v>0</v>
      </c>
      <c r="L12" s="264"/>
      <c r="M12" s="62"/>
      <c r="N12" s="269"/>
      <c r="O12" s="270"/>
      <c r="P12" s="270"/>
      <c r="Q12" s="270"/>
      <c r="R12" s="270"/>
      <c r="S12" s="270"/>
      <c r="T12" s="271"/>
    </row>
    <row r="13" spans="1:23" ht="16.149999999999999" customHeight="1">
      <c r="A13" s="239" t="str">
        <f>'SET UP'!$A$11</f>
        <v>Applicant # 4</v>
      </c>
      <c r="B13" s="240"/>
      <c r="C13" s="91" t="str">
        <f>'SET UP'!$A$44</f>
        <v>APPENDIX</v>
      </c>
      <c r="D13" s="7"/>
      <c r="E13" s="7"/>
      <c r="F13" s="7"/>
      <c r="G13" s="7"/>
      <c r="H13" s="78"/>
      <c r="I13" s="258"/>
      <c r="J13" s="259"/>
      <c r="K13" s="86">
        <f t="shared" si="0"/>
        <v>0</v>
      </c>
      <c r="L13" s="264">
        <f>K13+K14+K15</f>
        <v>0</v>
      </c>
      <c r="M13" s="62"/>
      <c r="N13" s="269"/>
      <c r="O13" s="270"/>
      <c r="P13" s="270"/>
      <c r="Q13" s="270"/>
      <c r="R13" s="270"/>
      <c r="S13" s="270"/>
      <c r="T13" s="271"/>
    </row>
    <row r="14" spans="1:23" ht="16.149999999999999" customHeight="1">
      <c r="A14" s="241"/>
      <c r="B14" s="242"/>
      <c r="C14" s="79" t="str">
        <f>'SET UP'!$A$46</f>
        <v>BEHAVIOR</v>
      </c>
      <c r="D14" s="17"/>
      <c r="E14" s="17"/>
      <c r="F14" s="17"/>
      <c r="G14" s="17"/>
      <c r="H14" s="80"/>
      <c r="I14" s="260"/>
      <c r="J14" s="261"/>
      <c r="K14" s="86">
        <f t="shared" si="0"/>
        <v>0</v>
      </c>
      <c r="L14" s="264"/>
      <c r="M14" s="62"/>
      <c r="N14" s="269"/>
      <c r="O14" s="270"/>
      <c r="P14" s="270"/>
      <c r="Q14" s="270"/>
      <c r="R14" s="270"/>
      <c r="S14" s="270"/>
      <c r="T14" s="271"/>
    </row>
    <row r="15" spans="1:23" ht="16.899999999999999" customHeight="1" thickBot="1">
      <c r="A15" s="243"/>
      <c r="B15" s="244"/>
      <c r="C15" s="81" t="str">
        <f>'SET UP'!$A$55</f>
        <v>CAREER FIT</v>
      </c>
      <c r="D15" s="18"/>
      <c r="E15" s="18"/>
      <c r="F15" s="18"/>
      <c r="G15" s="18"/>
      <c r="H15" s="82"/>
      <c r="I15" s="262"/>
      <c r="J15" s="263"/>
      <c r="K15" s="86">
        <f t="shared" si="0"/>
        <v>0</v>
      </c>
      <c r="L15" s="264"/>
      <c r="M15" s="62"/>
      <c r="N15" s="269"/>
      <c r="O15" s="270"/>
      <c r="P15" s="270"/>
      <c r="Q15" s="270"/>
      <c r="R15" s="270"/>
      <c r="S15" s="270"/>
      <c r="T15" s="271"/>
    </row>
    <row r="16" spans="1:23" ht="16.149999999999999" customHeight="1">
      <c r="A16" s="239" t="str">
        <f>'SET UP'!$A$13</f>
        <v>Applicant # 5</v>
      </c>
      <c r="B16" s="240"/>
      <c r="C16" s="91" t="str">
        <f>'SET UP'!$A$44</f>
        <v>APPENDIX</v>
      </c>
      <c r="D16" s="7"/>
      <c r="E16" s="7"/>
      <c r="F16" s="7"/>
      <c r="G16" s="7"/>
      <c r="H16" s="78"/>
      <c r="I16" s="258"/>
      <c r="J16" s="259"/>
      <c r="K16" s="86">
        <f t="shared" si="0"/>
        <v>0</v>
      </c>
      <c r="L16" s="264">
        <f>K16+K17+K18</f>
        <v>0</v>
      </c>
      <c r="M16" s="62"/>
      <c r="N16" s="269"/>
      <c r="O16" s="270"/>
      <c r="P16" s="270"/>
      <c r="Q16" s="270"/>
      <c r="R16" s="270"/>
      <c r="S16" s="270"/>
      <c r="T16" s="271"/>
    </row>
    <row r="17" spans="1:20" ht="16.149999999999999" customHeight="1">
      <c r="A17" s="241"/>
      <c r="B17" s="242"/>
      <c r="C17" s="79" t="str">
        <f>'SET UP'!$A$46</f>
        <v>BEHAVIOR</v>
      </c>
      <c r="D17" s="17"/>
      <c r="E17" s="17"/>
      <c r="F17" s="17"/>
      <c r="G17" s="17"/>
      <c r="H17" s="80"/>
      <c r="I17" s="260"/>
      <c r="J17" s="261"/>
      <c r="K17" s="86">
        <f t="shared" si="0"/>
        <v>0</v>
      </c>
      <c r="L17" s="264"/>
      <c r="M17" s="62"/>
      <c r="N17" s="269"/>
      <c r="O17" s="270"/>
      <c r="P17" s="270"/>
      <c r="Q17" s="270"/>
      <c r="R17" s="270"/>
      <c r="S17" s="270"/>
      <c r="T17" s="271"/>
    </row>
    <row r="18" spans="1:20" ht="16.899999999999999" customHeight="1" thickBot="1">
      <c r="A18" s="243"/>
      <c r="B18" s="244"/>
      <c r="C18" s="81" t="str">
        <f>'SET UP'!$A$55</f>
        <v>CAREER FIT</v>
      </c>
      <c r="D18" s="18"/>
      <c r="E18" s="18"/>
      <c r="F18" s="18"/>
      <c r="G18" s="18"/>
      <c r="H18" s="82"/>
      <c r="I18" s="262"/>
      <c r="J18" s="263"/>
      <c r="K18" s="86">
        <f t="shared" si="0"/>
        <v>0</v>
      </c>
      <c r="L18" s="264"/>
      <c r="M18" s="62"/>
      <c r="N18" s="269"/>
      <c r="O18" s="270"/>
      <c r="P18" s="270"/>
      <c r="Q18" s="270"/>
      <c r="R18" s="270"/>
      <c r="S18" s="270"/>
      <c r="T18" s="271"/>
    </row>
    <row r="19" spans="1:20" ht="16.149999999999999" customHeight="1">
      <c r="A19" s="239" t="str">
        <f>'SET UP'!$A$15</f>
        <v>Applicant # 6</v>
      </c>
      <c r="B19" s="240"/>
      <c r="C19" s="91" t="str">
        <f>'SET UP'!$A$44</f>
        <v>APPENDIX</v>
      </c>
      <c r="D19" s="7"/>
      <c r="E19" s="7"/>
      <c r="F19" s="7"/>
      <c r="G19" s="7"/>
      <c r="H19" s="78"/>
      <c r="I19" s="258"/>
      <c r="J19" s="259"/>
      <c r="K19" s="86">
        <f t="shared" si="0"/>
        <v>0</v>
      </c>
      <c r="L19" s="264">
        <f>K19+K20+K21</f>
        <v>0</v>
      </c>
      <c r="M19" s="62"/>
      <c r="N19" s="269"/>
      <c r="O19" s="270"/>
      <c r="P19" s="270"/>
      <c r="Q19" s="270"/>
      <c r="R19" s="270"/>
      <c r="S19" s="270"/>
      <c r="T19" s="271"/>
    </row>
    <row r="20" spans="1:20" ht="16.899999999999999" customHeight="1">
      <c r="A20" s="241"/>
      <c r="B20" s="242"/>
      <c r="C20" s="79" t="str">
        <f>'SET UP'!$A$46</f>
        <v>BEHAVIOR</v>
      </c>
      <c r="D20" s="17"/>
      <c r="E20" s="17"/>
      <c r="F20" s="17"/>
      <c r="G20" s="17"/>
      <c r="H20" s="80"/>
      <c r="I20" s="260"/>
      <c r="J20" s="261"/>
      <c r="K20" s="86">
        <f t="shared" si="0"/>
        <v>0</v>
      </c>
      <c r="L20" s="264"/>
      <c r="M20" s="62"/>
      <c r="N20" s="269"/>
      <c r="O20" s="270"/>
      <c r="P20" s="270"/>
      <c r="Q20" s="270"/>
      <c r="R20" s="270"/>
      <c r="S20" s="270"/>
      <c r="T20" s="271"/>
    </row>
    <row r="21" spans="1:20" ht="15.75" thickBot="1">
      <c r="A21" s="243"/>
      <c r="B21" s="244"/>
      <c r="C21" s="81" t="str">
        <f>'SET UP'!$A$55</f>
        <v>CAREER FIT</v>
      </c>
      <c r="D21" s="18"/>
      <c r="E21" s="18"/>
      <c r="F21" s="18"/>
      <c r="G21" s="18"/>
      <c r="H21" s="82"/>
      <c r="I21" s="262"/>
      <c r="J21" s="263"/>
      <c r="K21" s="86">
        <f t="shared" si="0"/>
        <v>0</v>
      </c>
      <c r="L21" s="264"/>
      <c r="M21" s="62"/>
      <c r="N21" s="269"/>
      <c r="O21" s="270"/>
      <c r="P21" s="270"/>
      <c r="Q21" s="270"/>
      <c r="R21" s="270"/>
      <c r="S21" s="270"/>
      <c r="T21" s="271"/>
    </row>
    <row r="22" spans="1:20">
      <c r="A22" s="239" t="str">
        <f>'SET UP'!$A$17</f>
        <v>Applicant # 7</v>
      </c>
      <c r="B22" s="240"/>
      <c r="C22" s="91" t="str">
        <f>'SET UP'!$A$44</f>
        <v>APPENDIX</v>
      </c>
      <c r="D22" s="7"/>
      <c r="E22" s="7"/>
      <c r="F22" s="7"/>
      <c r="G22" s="7"/>
      <c r="H22" s="78"/>
      <c r="I22" s="258"/>
      <c r="J22" s="259"/>
      <c r="K22" s="86">
        <f t="shared" si="0"/>
        <v>0</v>
      </c>
      <c r="L22" s="264">
        <f>K22+K23+K24</f>
        <v>0</v>
      </c>
      <c r="M22" s="62"/>
      <c r="N22" s="269"/>
      <c r="O22" s="270"/>
      <c r="P22" s="270"/>
      <c r="Q22" s="270"/>
      <c r="R22" s="270"/>
      <c r="S22" s="270"/>
      <c r="T22" s="271"/>
    </row>
    <row r="23" spans="1:20">
      <c r="A23" s="241"/>
      <c r="B23" s="242"/>
      <c r="C23" s="79" t="str">
        <f>'SET UP'!$A$46</f>
        <v>BEHAVIOR</v>
      </c>
      <c r="D23" s="17"/>
      <c r="E23" s="17"/>
      <c r="F23" s="17"/>
      <c r="G23" s="17"/>
      <c r="H23" s="80"/>
      <c r="I23" s="260"/>
      <c r="J23" s="261"/>
      <c r="K23" s="86">
        <f t="shared" si="0"/>
        <v>0</v>
      </c>
      <c r="L23" s="264"/>
      <c r="M23" s="62"/>
      <c r="N23" s="269"/>
      <c r="O23" s="270"/>
      <c r="P23" s="270"/>
      <c r="Q23" s="270"/>
      <c r="R23" s="270"/>
      <c r="S23" s="270"/>
      <c r="T23" s="271"/>
    </row>
    <row r="24" spans="1:20" ht="15.75" thickBot="1">
      <c r="A24" s="243"/>
      <c r="B24" s="244"/>
      <c r="C24" s="81" t="str">
        <f>'SET UP'!$A$55</f>
        <v>CAREER FIT</v>
      </c>
      <c r="D24" s="18"/>
      <c r="E24" s="18"/>
      <c r="F24" s="18"/>
      <c r="G24" s="18"/>
      <c r="H24" s="82"/>
      <c r="I24" s="262"/>
      <c r="J24" s="263"/>
      <c r="K24" s="86">
        <f t="shared" si="0"/>
        <v>0</v>
      </c>
      <c r="L24" s="264"/>
      <c r="M24" s="62"/>
      <c r="N24" s="272"/>
      <c r="O24" s="273"/>
      <c r="P24" s="273"/>
      <c r="Q24" s="273"/>
      <c r="R24" s="273"/>
      <c r="S24" s="273"/>
      <c r="T24" s="274"/>
    </row>
    <row r="25" spans="1:20">
      <c r="A25" s="239" t="str">
        <f>'SET UP'!$A$19</f>
        <v>Applicant # 8</v>
      </c>
      <c r="B25" s="240"/>
      <c r="C25" s="91" t="str">
        <f>'SET UP'!$A$44</f>
        <v>APPENDIX</v>
      </c>
      <c r="D25" s="7"/>
      <c r="E25" s="7"/>
      <c r="F25" s="7"/>
      <c r="G25" s="7"/>
      <c r="H25" s="78"/>
      <c r="I25" s="258"/>
      <c r="J25" s="259"/>
      <c r="K25" s="86">
        <f t="shared" si="0"/>
        <v>0</v>
      </c>
      <c r="L25" s="264">
        <f>K25+K26+K27</f>
        <v>0</v>
      </c>
      <c r="M25" s="62"/>
      <c r="N25" s="62"/>
    </row>
    <row r="26" spans="1:20">
      <c r="A26" s="241"/>
      <c r="B26" s="242"/>
      <c r="C26" s="79" t="str">
        <f>'SET UP'!$A$46</f>
        <v>BEHAVIOR</v>
      </c>
      <c r="D26" s="17"/>
      <c r="E26" s="17"/>
      <c r="F26" s="17"/>
      <c r="G26" s="17"/>
      <c r="H26" s="80"/>
      <c r="I26" s="260"/>
      <c r="J26" s="261"/>
      <c r="K26" s="86">
        <f t="shared" si="0"/>
        <v>0</v>
      </c>
      <c r="L26" s="264"/>
      <c r="M26" s="62"/>
      <c r="N26" s="62"/>
    </row>
    <row r="27" spans="1:20" ht="15.75" thickBot="1">
      <c r="A27" s="243"/>
      <c r="B27" s="244"/>
      <c r="C27" s="81" t="str">
        <f>'SET UP'!$A$55</f>
        <v>CAREER FIT</v>
      </c>
      <c r="D27" s="18"/>
      <c r="E27" s="18"/>
      <c r="F27" s="18"/>
      <c r="G27" s="18"/>
      <c r="H27" s="82"/>
      <c r="I27" s="262"/>
      <c r="J27" s="263"/>
      <c r="K27" s="86">
        <f t="shared" si="0"/>
        <v>0</v>
      </c>
      <c r="L27" s="264"/>
      <c r="M27" s="62"/>
      <c r="N27" s="62"/>
    </row>
    <row r="28" spans="1:20">
      <c r="A28" s="239" t="str">
        <f>'SET UP'!$A$21</f>
        <v>Applicant # 9</v>
      </c>
      <c r="B28" s="240"/>
      <c r="C28" s="91" t="str">
        <f>'SET UP'!$A$44</f>
        <v>APPENDIX</v>
      </c>
      <c r="D28" s="7"/>
      <c r="E28" s="7"/>
      <c r="F28" s="7"/>
      <c r="G28" s="7"/>
      <c r="H28" s="78"/>
      <c r="I28" s="258"/>
      <c r="J28" s="259"/>
      <c r="K28" s="86">
        <f t="shared" si="0"/>
        <v>0</v>
      </c>
      <c r="L28" s="264">
        <f>K28+K29+K30</f>
        <v>0</v>
      </c>
      <c r="M28" s="62"/>
      <c r="N28" s="62"/>
    </row>
    <row r="29" spans="1:20">
      <c r="A29" s="241"/>
      <c r="B29" s="242"/>
      <c r="C29" s="79" t="str">
        <f>'SET UP'!$A$46</f>
        <v>BEHAVIOR</v>
      </c>
      <c r="D29" s="17"/>
      <c r="E29" s="17"/>
      <c r="F29" s="17"/>
      <c r="G29" s="17"/>
      <c r="H29" s="80"/>
      <c r="I29" s="260"/>
      <c r="J29" s="261"/>
      <c r="K29" s="86">
        <f t="shared" si="0"/>
        <v>0</v>
      </c>
      <c r="L29" s="264"/>
      <c r="M29" s="62"/>
      <c r="N29" s="62"/>
    </row>
    <row r="30" spans="1:20" ht="15.75" thickBot="1">
      <c r="A30" s="243"/>
      <c r="B30" s="244"/>
      <c r="C30" s="81" t="str">
        <f>'SET UP'!$A$55</f>
        <v>CAREER FIT</v>
      </c>
      <c r="D30" s="18"/>
      <c r="E30" s="18"/>
      <c r="F30" s="18"/>
      <c r="G30" s="18"/>
      <c r="H30" s="82"/>
      <c r="I30" s="262"/>
      <c r="J30" s="263"/>
      <c r="K30" s="86">
        <f t="shared" si="0"/>
        <v>0</v>
      </c>
      <c r="L30" s="264"/>
      <c r="M30" s="62"/>
      <c r="N30" s="62"/>
    </row>
    <row r="31" spans="1:20">
      <c r="A31" s="239" t="str">
        <f>'SET UP'!$A$23</f>
        <v>Applicant # 10</v>
      </c>
      <c r="B31" s="240"/>
      <c r="C31" s="91" t="str">
        <f>'SET UP'!$A$44</f>
        <v>APPENDIX</v>
      </c>
      <c r="D31" s="7"/>
      <c r="E31" s="7"/>
      <c r="F31" s="7"/>
      <c r="G31" s="7"/>
      <c r="H31" s="78"/>
      <c r="I31" s="258"/>
      <c r="J31" s="259"/>
      <c r="K31" s="86">
        <f t="shared" si="0"/>
        <v>0</v>
      </c>
      <c r="L31" s="264">
        <f>K31+K32+K33</f>
        <v>0</v>
      </c>
      <c r="M31" s="62"/>
      <c r="N31" s="62"/>
    </row>
    <row r="32" spans="1:20">
      <c r="A32" s="241"/>
      <c r="B32" s="242"/>
      <c r="C32" s="79" t="str">
        <f>'SET UP'!$A$46</f>
        <v>BEHAVIOR</v>
      </c>
      <c r="D32" s="17"/>
      <c r="E32" s="17"/>
      <c r="F32" s="17"/>
      <c r="G32" s="17"/>
      <c r="H32" s="80"/>
      <c r="I32" s="260"/>
      <c r="J32" s="261"/>
      <c r="K32" s="86">
        <f t="shared" si="0"/>
        <v>0</v>
      </c>
      <c r="L32" s="264"/>
      <c r="M32" s="62"/>
      <c r="N32" s="62"/>
    </row>
    <row r="33" spans="1:14" ht="15.75" thickBot="1">
      <c r="A33" s="243"/>
      <c r="B33" s="244"/>
      <c r="C33" s="81" t="str">
        <f>'SET UP'!$A$55</f>
        <v>CAREER FIT</v>
      </c>
      <c r="D33" s="18"/>
      <c r="E33" s="18"/>
      <c r="F33" s="18"/>
      <c r="G33" s="18"/>
      <c r="H33" s="82"/>
      <c r="I33" s="262"/>
      <c r="J33" s="263"/>
      <c r="K33" s="87">
        <f t="shared" si="0"/>
        <v>0</v>
      </c>
      <c r="L33" s="265"/>
      <c r="M33" s="62"/>
      <c r="N33" s="62"/>
    </row>
    <row r="34" spans="1:14" ht="51" customHeight="1" thickBot="1">
      <c r="A34" s="92" t="str">
        <f>'SET UP'!$A$44</f>
        <v>APPENDIX</v>
      </c>
      <c r="B34" s="234" t="str">
        <f>'SET UP'!$B$44</f>
        <v>The Appendix instrument is to be used in all interviews of bargininig unit members seeking bargaining unit positions that have bee posted on the School's website. This will be a minimun of 1 point and a maximum of 30 awarded.</v>
      </c>
      <c r="C34" s="234"/>
      <c r="D34" s="234"/>
      <c r="E34" s="234"/>
      <c r="F34" s="234"/>
      <c r="G34" s="234"/>
      <c r="H34" s="234"/>
      <c r="I34" s="234"/>
      <c r="J34" s="235"/>
      <c r="K34" s="21"/>
      <c r="L34" s="2"/>
      <c r="M34" s="62"/>
      <c r="N34" s="62"/>
    </row>
    <row r="35" spans="1:14" ht="21" customHeight="1" thickBot="1">
      <c r="A35" s="77" t="str">
        <f>'SET UP'!$A$46</f>
        <v>BEHAVIOR</v>
      </c>
      <c r="B35" s="236" t="str">
        <f>'SET UP'!$B$47</f>
        <v xml:space="preserve">Based on Situation (S), Task (T), Action (A), Result (R) protocols.  </v>
      </c>
      <c r="C35" s="237"/>
      <c r="D35" s="237"/>
      <c r="E35" s="237"/>
      <c r="F35" s="237"/>
      <c r="G35" s="237"/>
      <c r="H35" s="237"/>
      <c r="I35" s="237"/>
      <c r="J35" s="238"/>
      <c r="K35" s="21"/>
      <c r="L35" s="2"/>
      <c r="M35" s="62"/>
      <c r="N35" s="62"/>
    </row>
    <row r="36" spans="1:14" ht="21" customHeight="1">
      <c r="A36" s="22">
        <f>'SET UP'!A49</f>
        <v>0</v>
      </c>
      <c r="B36" s="234" t="str">
        <f>'SET UP'!B49:G49</f>
        <v>No response.</v>
      </c>
      <c r="C36" s="234"/>
      <c r="D36" s="234"/>
      <c r="E36" s="234"/>
      <c r="F36" s="234"/>
      <c r="G36" s="234"/>
      <c r="H36" s="234"/>
      <c r="I36" s="234"/>
      <c r="J36" s="235"/>
    </row>
    <row r="37" spans="1:14" ht="21" customHeight="1">
      <c r="A37" s="22">
        <f>'SET UP'!A50</f>
        <v>1</v>
      </c>
      <c r="B37" s="234" t="str">
        <f>'SET UP'!B50:G50</f>
        <v>STAR missing, answer was vague/incomplete or unrelated to the question.</v>
      </c>
      <c r="C37" s="234"/>
      <c r="D37" s="234"/>
      <c r="E37" s="234"/>
      <c r="F37" s="234"/>
      <c r="G37" s="234"/>
      <c r="H37" s="234"/>
      <c r="I37" s="234"/>
      <c r="J37" s="235"/>
    </row>
    <row r="38" spans="1:14" ht="21" customHeight="1">
      <c r="A38" s="22">
        <f>'SET UP'!A51</f>
        <v>2</v>
      </c>
      <c r="B38" s="234" t="str">
        <f>'SET UP'!B51:G51</f>
        <v>Answer included some STAR elements but there were incomplete or missing components.</v>
      </c>
      <c r="C38" s="234"/>
      <c r="D38" s="234"/>
      <c r="E38" s="234"/>
      <c r="F38" s="234"/>
      <c r="G38" s="234"/>
      <c r="H38" s="234"/>
      <c r="I38" s="234"/>
      <c r="J38" s="235"/>
    </row>
    <row r="39" spans="1:14" ht="21" customHeight="1">
      <c r="A39" s="22">
        <f>'SET UP'!A52</f>
        <v>3</v>
      </c>
      <c r="B39" s="234" t="str">
        <f>'SET UP'!B52:G52</f>
        <v>Gave complete STAR with two (2) or more vague areas (relevance/relatedness), average.</v>
      </c>
      <c r="C39" s="234"/>
      <c r="D39" s="234"/>
      <c r="E39" s="234"/>
      <c r="F39" s="234"/>
      <c r="G39" s="234"/>
      <c r="H39" s="234"/>
      <c r="I39" s="234"/>
      <c r="J39" s="235"/>
    </row>
    <row r="40" spans="1:14" ht="21" customHeight="1">
      <c r="A40" s="22">
        <f>'SET UP'!A53</f>
        <v>4</v>
      </c>
      <c r="B40" s="234" t="str">
        <f>'SET UP'!B53:G53</f>
        <v>Gave complete STAR -  above average response.</v>
      </c>
      <c r="C40" s="234"/>
      <c r="D40" s="234"/>
      <c r="E40" s="234"/>
      <c r="F40" s="234"/>
      <c r="G40" s="234"/>
      <c r="H40" s="234"/>
      <c r="I40" s="234"/>
      <c r="J40" s="235"/>
    </row>
    <row r="41" spans="1:14" ht="21" customHeight="1">
      <c r="A41" s="22">
        <f>'SET UP'!A54</f>
        <v>5</v>
      </c>
      <c r="B41" s="234" t="str">
        <f>'SET UP'!B54:G54</f>
        <v>Comprehensive response, includes all elements of the STAR, highly skilled, well above average.</v>
      </c>
      <c r="C41" s="234"/>
      <c r="D41" s="234"/>
      <c r="E41" s="234"/>
      <c r="F41" s="234"/>
      <c r="G41" s="234"/>
      <c r="H41" s="234"/>
      <c r="I41" s="234"/>
      <c r="J41" s="235"/>
    </row>
    <row r="42" spans="1:14" ht="28.9" customHeight="1" thickBot="1">
      <c r="A42" s="24" t="str">
        <f>'SET UP'!A55</f>
        <v>CAREER FIT</v>
      </c>
      <c r="B42" s="234" t="str">
        <f>'SET UP'!B55</f>
        <v>Career Fit values are either "0" or "1" depending on how well the motivators demonstrate authentic/organic  behavior.</v>
      </c>
      <c r="C42" s="234"/>
      <c r="D42" s="234"/>
      <c r="E42" s="234"/>
      <c r="F42" s="234"/>
      <c r="G42" s="234"/>
      <c r="H42" s="234"/>
      <c r="I42" s="234"/>
      <c r="J42" s="235"/>
    </row>
    <row r="43" spans="1:14" ht="31.15" customHeight="1" thickBot="1">
      <c r="A43" s="65" t="str">
        <f>'SET UP'!A57</f>
        <v>ACUMEN</v>
      </c>
      <c r="B43" s="234" t="str">
        <f>'SET UP'!B57</f>
        <v>This value gives us an indication of  the applicanct potential contribution  to organizational culture and climate.</v>
      </c>
      <c r="C43" s="234"/>
      <c r="D43" s="234"/>
      <c r="E43" s="234"/>
      <c r="F43" s="234"/>
      <c r="G43" s="234"/>
      <c r="H43" s="234"/>
      <c r="I43" s="234"/>
      <c r="J43" s="235"/>
    </row>
    <row r="44" spans="1:14" ht="21" customHeight="1"/>
  </sheetData>
  <sheetProtection sheet="1" selectLockedCells="1"/>
  <mergeCells count="49">
    <mergeCell ref="I31:J33"/>
    <mergeCell ref="I16:J18"/>
    <mergeCell ref="I19:J21"/>
    <mergeCell ref="I22:J24"/>
    <mergeCell ref="I25:J27"/>
    <mergeCell ref="I28:J30"/>
    <mergeCell ref="N5:T24"/>
    <mergeCell ref="K1:K3"/>
    <mergeCell ref="L1:L3"/>
    <mergeCell ref="L19:L21"/>
    <mergeCell ref="L22:L24"/>
    <mergeCell ref="N1:T2"/>
    <mergeCell ref="L25:L27"/>
    <mergeCell ref="L28:L30"/>
    <mergeCell ref="L31:L33"/>
    <mergeCell ref="L4:L6"/>
    <mergeCell ref="L7:L9"/>
    <mergeCell ref="L10:L12"/>
    <mergeCell ref="L13:L15"/>
    <mergeCell ref="L16:L18"/>
    <mergeCell ref="A10:B12"/>
    <mergeCell ref="A13:B15"/>
    <mergeCell ref="A7:B9"/>
    <mergeCell ref="I7:J9"/>
    <mergeCell ref="I10:J12"/>
    <mergeCell ref="I13:J15"/>
    <mergeCell ref="A1:J1"/>
    <mergeCell ref="A2:J2"/>
    <mergeCell ref="A3:B3"/>
    <mergeCell ref="A4:B6"/>
    <mergeCell ref="I3:J3"/>
    <mergeCell ref="D3:H3"/>
    <mergeCell ref="I4:J6"/>
    <mergeCell ref="B43:J43"/>
    <mergeCell ref="B35:J35"/>
    <mergeCell ref="A22:B24"/>
    <mergeCell ref="A25:B27"/>
    <mergeCell ref="A16:B18"/>
    <mergeCell ref="A19:B21"/>
    <mergeCell ref="B42:J42"/>
    <mergeCell ref="A28:B30"/>
    <mergeCell ref="A31:B33"/>
    <mergeCell ref="B40:J40"/>
    <mergeCell ref="B41:J41"/>
    <mergeCell ref="B34:J34"/>
    <mergeCell ref="B36:J36"/>
    <mergeCell ref="B37:J37"/>
    <mergeCell ref="B38:J38"/>
    <mergeCell ref="B39:J39"/>
  </mergeCells>
  <pageMargins left="0.7" right="0.7" top="0.75" bottom="0.75" header="0.3" footer="0.3"/>
  <pageSetup scale="87"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297" id="{73C21EE8-FCC6-0B4D-900C-EEA045CB3602}">
            <xm:f>'SET UP'!$G$42&lt;1</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248" id="{51679EC2-61F7-0342-822A-77DF473FAC01}">
            <xm:f>'SET UP'!$A$23=""</xm:f>
            <x14:dxf>
              <font>
                <strike/>
                <color theme="0" tint="-0.24994659260841701"/>
              </font>
              <fill>
                <patternFill>
                  <bgColor theme="0" tint="-0.24994659260841701"/>
                </patternFill>
              </fill>
            </x14:dxf>
          </x14:cfRule>
          <xm:sqref>A31:J33</xm:sqref>
        </x14:conditionalFormatting>
        <x14:conditionalFormatting xmlns:xm="http://schemas.microsoft.com/office/excel/2006/main">
          <x14:cfRule type="expression" priority="266" id="{D66648D4-8605-0342-8CF3-B24AF1F9E032}">
            <xm:f>'SET UP'!$G$56&lt;5</xm:f>
            <x14:dxf>
              <font>
                <strike/>
                <color rgb="FFFF0000"/>
              </font>
              <fill>
                <patternFill>
                  <bgColor theme="0" tint="-0.24994659260841701"/>
                </patternFill>
              </fill>
            </x14:dxf>
          </x14:cfRule>
          <xm:sqref>H33</xm:sqref>
        </x14:conditionalFormatting>
        <x14:conditionalFormatting xmlns:xm="http://schemas.microsoft.com/office/excel/2006/main">
          <x14:cfRule type="expression" priority="265" id="{D089FCC3-163F-8145-A2FF-BBE5285E0973}">
            <xm:f>'SET UP'!$G$56&lt;4</xm:f>
            <x14:dxf>
              <font>
                <strike/>
                <color rgb="FFFF0000"/>
              </font>
              <fill>
                <patternFill>
                  <bgColor theme="0" tint="-0.24994659260841701"/>
                </patternFill>
              </fill>
            </x14:dxf>
          </x14:cfRule>
          <xm:sqref>G33</xm:sqref>
        </x14:conditionalFormatting>
        <x14:conditionalFormatting xmlns:xm="http://schemas.microsoft.com/office/excel/2006/main">
          <x14:cfRule type="expression" priority="264" id="{52D78652-66EF-5E45-BBD3-3AD6CD21C34D}">
            <xm:f>'SET UP'!$G$56&lt;3</xm:f>
            <x14:dxf>
              <font>
                <strike/>
                <color rgb="FFFF0000"/>
              </font>
              <fill>
                <patternFill>
                  <bgColor theme="0" tint="-0.24994659260841701"/>
                </patternFill>
              </fill>
            </x14:dxf>
          </x14:cfRule>
          <xm:sqref>F33</xm:sqref>
        </x14:conditionalFormatting>
        <x14:conditionalFormatting xmlns:xm="http://schemas.microsoft.com/office/excel/2006/main">
          <x14:cfRule type="expression" priority="263" id="{8DE9135D-38F3-BB46-994A-7AFEEBDCFA38}">
            <xm:f>'SET UP'!$G$56&lt;2</xm:f>
            <x14:dxf>
              <font>
                <strike/>
                <color rgb="FFFF0000"/>
              </font>
              <fill>
                <patternFill>
                  <bgColor theme="0" tint="-0.24994659260841701"/>
                </patternFill>
              </fill>
            </x14:dxf>
          </x14:cfRule>
          <xm:sqref>E33</xm:sqref>
        </x14:conditionalFormatting>
        <x14:conditionalFormatting xmlns:xm="http://schemas.microsoft.com/office/excel/2006/main">
          <x14:cfRule type="expression" priority="262" id="{F572BB63-7311-E143-A32C-0F28C2CA7683}">
            <xm:f>'SET UP'!$G$56&lt;1</xm:f>
            <x14:dxf>
              <font>
                <strike/>
                <color rgb="FFFF0000"/>
              </font>
              <fill>
                <patternFill>
                  <bgColor theme="0" tint="-0.24994659260841701"/>
                </patternFill>
              </fill>
            </x14:dxf>
          </x14:cfRule>
          <xm:sqref>D33</xm:sqref>
        </x14:conditionalFormatting>
        <x14:conditionalFormatting xmlns:xm="http://schemas.microsoft.com/office/excel/2006/main">
          <x14:cfRule type="expression" priority="261" id="{79C0C340-0353-E74C-A7F9-A4083A76E881}">
            <xm:f>'SET UP'!$G$56&lt;1</xm:f>
            <x14:dxf>
              <font>
                <color theme="0" tint="-0.24994659260841701"/>
              </font>
              <fill>
                <patternFill>
                  <bgColor theme="0" tint="-0.24994659260841701"/>
                </patternFill>
              </fill>
            </x14:dxf>
          </x14:cfRule>
          <xm:sqref>C33</xm:sqref>
        </x14:conditionalFormatting>
        <x14:conditionalFormatting xmlns:xm="http://schemas.microsoft.com/office/excel/2006/main">
          <x14:cfRule type="expression" priority="260" id="{45B7E5AC-3C7A-8349-8988-3F56927D8EA7}">
            <xm:f>'SET UP'!$G$47&lt;5</xm:f>
            <x14:dxf>
              <font>
                <strike/>
                <color rgb="FFFF0000"/>
              </font>
              <fill>
                <patternFill>
                  <bgColor theme="0" tint="-0.24994659260841701"/>
                </patternFill>
              </fill>
            </x14:dxf>
          </x14:cfRule>
          <xm:sqref>H32</xm:sqref>
        </x14:conditionalFormatting>
        <x14:conditionalFormatting xmlns:xm="http://schemas.microsoft.com/office/excel/2006/main">
          <x14:cfRule type="expression" priority="259" id="{DF4684CF-EDD9-7E45-84A1-5C4DB8260B38}">
            <xm:f>'SET UP'!$G$47&lt;4</xm:f>
            <x14:dxf>
              <font>
                <strike/>
                <color rgb="FFFF0000"/>
              </font>
              <fill>
                <patternFill>
                  <bgColor theme="0" tint="-0.24994659260841701"/>
                </patternFill>
              </fill>
            </x14:dxf>
          </x14:cfRule>
          <xm:sqref>G32</xm:sqref>
        </x14:conditionalFormatting>
        <x14:conditionalFormatting xmlns:xm="http://schemas.microsoft.com/office/excel/2006/main">
          <x14:cfRule type="expression" priority="258" id="{AF14D092-5AE7-CD4F-8C7A-C679AC68BE7D}">
            <xm:f>'SET UP'!$G$47&lt;3</xm:f>
            <x14:dxf>
              <font>
                <strike/>
                <color rgb="FFFF0000"/>
              </font>
              <fill>
                <patternFill>
                  <bgColor theme="0" tint="-0.24994659260841701"/>
                </patternFill>
              </fill>
            </x14:dxf>
          </x14:cfRule>
          <xm:sqref>F32</xm:sqref>
        </x14:conditionalFormatting>
        <x14:conditionalFormatting xmlns:xm="http://schemas.microsoft.com/office/excel/2006/main">
          <x14:cfRule type="expression" priority="257" id="{B9057D0F-AB75-014A-8845-CAB24F0CBF49}">
            <xm:f>'SET UP'!$G$47&lt;2</xm:f>
            <x14:dxf>
              <font>
                <strike/>
                <color rgb="FFFF0000"/>
              </font>
              <fill>
                <patternFill>
                  <bgColor theme="0" tint="-0.24994659260841701"/>
                </patternFill>
              </fill>
            </x14:dxf>
          </x14:cfRule>
          <xm:sqref>E32</xm:sqref>
        </x14:conditionalFormatting>
        <x14:conditionalFormatting xmlns:xm="http://schemas.microsoft.com/office/excel/2006/main">
          <x14:cfRule type="expression" priority="254" id="{5A8A627B-62E8-9F4D-9222-47775CCCE460}">
            <xm:f>'SET UP'!$G$47&lt;1</xm:f>
            <x14:dxf>
              <font>
                <strike/>
                <color rgb="FFFF0000"/>
              </font>
              <fill>
                <patternFill>
                  <bgColor theme="0" tint="-0.24994659260841701"/>
                </patternFill>
              </fill>
            </x14:dxf>
          </x14:cfRule>
          <xm:sqref>D32</xm:sqref>
        </x14:conditionalFormatting>
        <x14:conditionalFormatting xmlns:xm="http://schemas.microsoft.com/office/excel/2006/main">
          <x14:cfRule type="expression" priority="253" id="{642B0364-9BFB-7B40-9088-7346834B3F37}">
            <xm:f>'SET UP'!$G$47&lt;1</xm:f>
            <x14:dxf>
              <font>
                <color theme="0" tint="-0.24994659260841701"/>
              </font>
              <fill>
                <patternFill>
                  <bgColor theme="0" tint="-0.24994659260841701"/>
                </patternFill>
              </fill>
            </x14:dxf>
          </x14:cfRule>
          <xm:sqref>C32</xm:sqref>
        </x14:conditionalFormatting>
        <x14:conditionalFormatting xmlns:xm="http://schemas.microsoft.com/office/excel/2006/main">
          <x14:cfRule type="expression" priority="252" id="{862B56C4-9229-CF4B-9555-BA87CAEE5404}">
            <xm:f>'SET UP'!$G$45&lt;5</xm:f>
            <x14:dxf>
              <font>
                <strike/>
                <color rgb="FFFF0000"/>
              </font>
              <fill>
                <patternFill>
                  <bgColor theme="0" tint="-0.24994659260841701"/>
                </patternFill>
              </fill>
            </x14:dxf>
          </x14:cfRule>
          <xm:sqref>H31</xm:sqref>
        </x14:conditionalFormatting>
        <x14:conditionalFormatting xmlns:xm="http://schemas.microsoft.com/office/excel/2006/main">
          <x14:cfRule type="expression" priority="251" id="{3869E1D1-5792-EC4A-BAA2-096BAB82F27B}">
            <xm:f>'SET UP'!$G$45&lt;4</xm:f>
            <x14:dxf>
              <font>
                <strike/>
                <color rgb="FFFF0000"/>
              </font>
              <fill>
                <patternFill>
                  <bgColor theme="0" tint="-0.24994659260841701"/>
                </patternFill>
              </fill>
            </x14:dxf>
          </x14:cfRule>
          <xm:sqref>G31</xm:sqref>
        </x14:conditionalFormatting>
        <x14:conditionalFormatting xmlns:xm="http://schemas.microsoft.com/office/excel/2006/main">
          <x14:cfRule type="expression" priority="250" id="{4D77C4BD-4E69-CF48-96F8-E30458E46192}">
            <xm:f>'SET UP'!$G$45&lt;3</xm:f>
            <x14:dxf>
              <font>
                <strike/>
                <color rgb="FFFF0000"/>
              </font>
              <fill>
                <patternFill>
                  <bgColor theme="0" tint="-0.24994659260841701"/>
                </patternFill>
              </fill>
            </x14:dxf>
          </x14:cfRule>
          <xm:sqref>F31</xm:sqref>
        </x14:conditionalFormatting>
        <x14:conditionalFormatting xmlns:xm="http://schemas.microsoft.com/office/excel/2006/main">
          <x14:cfRule type="expression" priority="249" id="{939CE6E0-9E46-3449-A2DD-477FF4D2108C}">
            <xm:f>'SET UP'!$G$45&lt;2</xm:f>
            <x14:dxf>
              <font>
                <strike/>
                <color rgb="FFFF0000"/>
              </font>
              <fill>
                <patternFill>
                  <bgColor theme="0" tint="-0.24994659260841701"/>
                </patternFill>
              </fill>
            </x14:dxf>
          </x14:cfRule>
          <xm:sqref>E31</xm:sqref>
        </x14:conditionalFormatting>
        <x14:conditionalFormatting xmlns:xm="http://schemas.microsoft.com/office/excel/2006/main">
          <x14:cfRule type="expression" priority="267" id="{4D741D94-0407-1448-BA6C-C2FF3D7AE66D}">
            <xm:f>'SET UP'!$G$45&lt;1</xm:f>
            <x14:dxf>
              <font>
                <strike/>
                <color rgb="FFFF0000"/>
              </font>
              <fill>
                <patternFill>
                  <bgColor theme="0" tint="-0.24994659260841701"/>
                </patternFill>
              </fill>
            </x14:dxf>
          </x14:cfRule>
          <xm:sqref>D31</xm:sqref>
        </x14:conditionalFormatting>
        <x14:conditionalFormatting xmlns:xm="http://schemas.microsoft.com/office/excel/2006/main">
          <x14:cfRule type="expression" priority="247" id="{85AF0A1F-71BF-5241-84DA-8690D96A2308}">
            <xm:f>'SET UP'!$G$45&lt;1</xm:f>
            <x14:dxf>
              <font>
                <color theme="0" tint="-0.24994659260841701"/>
              </font>
              <fill>
                <patternFill>
                  <bgColor theme="0" tint="-0.24994659260841701"/>
                </patternFill>
              </fill>
            </x14:dxf>
          </x14:cfRule>
          <xm:sqref>C31</xm:sqref>
        </x14:conditionalFormatting>
        <x14:conditionalFormatting xmlns:xm="http://schemas.microsoft.com/office/excel/2006/main">
          <x14:cfRule type="expression" priority="229" id="{99FD0B24-6227-F541-A8C8-2C7731A19867}">
            <xm:f>'SET UP'!$A$21=""</xm:f>
            <x14:dxf>
              <font>
                <strike/>
                <color theme="0" tint="-0.24994659260841701"/>
              </font>
              <fill>
                <patternFill>
                  <bgColor theme="0" tint="-0.24994659260841701"/>
                </patternFill>
              </fill>
            </x14:dxf>
          </x14:cfRule>
          <xm:sqref>A28:J30</xm:sqref>
        </x14:conditionalFormatting>
        <x14:conditionalFormatting xmlns:xm="http://schemas.microsoft.com/office/excel/2006/main">
          <x14:cfRule type="expression" priority="245" id="{55E05787-94BE-BD4F-9595-A01F1213E4C0}">
            <xm:f>'SET UP'!$G$56&lt;5</xm:f>
            <x14:dxf>
              <font>
                <strike/>
                <color rgb="FFFF0000"/>
              </font>
              <fill>
                <patternFill>
                  <bgColor theme="0" tint="-0.24994659260841701"/>
                </patternFill>
              </fill>
            </x14:dxf>
          </x14:cfRule>
          <xm:sqref>H30</xm:sqref>
        </x14:conditionalFormatting>
        <x14:conditionalFormatting xmlns:xm="http://schemas.microsoft.com/office/excel/2006/main">
          <x14:cfRule type="expression" priority="244" id="{E2DB1845-5B4A-7B4A-B62D-0E3EEABB0F94}">
            <xm:f>'SET UP'!$G$56&lt;4</xm:f>
            <x14:dxf>
              <font>
                <strike/>
                <color rgb="FFFF0000"/>
              </font>
              <fill>
                <patternFill>
                  <bgColor theme="0" tint="-0.24994659260841701"/>
                </patternFill>
              </fill>
            </x14:dxf>
          </x14:cfRule>
          <xm:sqref>G30</xm:sqref>
        </x14:conditionalFormatting>
        <x14:conditionalFormatting xmlns:xm="http://schemas.microsoft.com/office/excel/2006/main">
          <x14:cfRule type="expression" priority="243" id="{09AEFBD1-A6ED-1340-875B-496A61D4E018}">
            <xm:f>'SET UP'!$G$56&lt;3</xm:f>
            <x14:dxf>
              <font>
                <strike/>
                <color rgb="FFFF0000"/>
              </font>
              <fill>
                <patternFill>
                  <bgColor theme="0" tint="-0.24994659260841701"/>
                </patternFill>
              </fill>
            </x14:dxf>
          </x14:cfRule>
          <xm:sqref>F30</xm:sqref>
        </x14:conditionalFormatting>
        <x14:conditionalFormatting xmlns:xm="http://schemas.microsoft.com/office/excel/2006/main">
          <x14:cfRule type="expression" priority="242" id="{55A57288-59AD-8E48-984D-99371B078F23}">
            <xm:f>'SET UP'!$G$56&lt;2</xm:f>
            <x14:dxf>
              <font>
                <strike/>
                <color rgb="FFFF0000"/>
              </font>
              <fill>
                <patternFill>
                  <bgColor theme="0" tint="-0.24994659260841701"/>
                </patternFill>
              </fill>
            </x14:dxf>
          </x14:cfRule>
          <xm:sqref>E30</xm:sqref>
        </x14:conditionalFormatting>
        <x14:conditionalFormatting xmlns:xm="http://schemas.microsoft.com/office/excel/2006/main">
          <x14:cfRule type="expression" priority="241" id="{E61FFC54-1D71-D940-99EE-8C433AA6BFDD}">
            <xm:f>'SET UP'!$G$56&lt;1</xm:f>
            <x14:dxf>
              <font>
                <strike/>
                <color rgb="FFFF0000"/>
              </font>
              <fill>
                <patternFill>
                  <bgColor theme="0" tint="-0.24994659260841701"/>
                </patternFill>
              </fill>
            </x14:dxf>
          </x14:cfRule>
          <xm:sqref>D30</xm:sqref>
        </x14:conditionalFormatting>
        <x14:conditionalFormatting xmlns:xm="http://schemas.microsoft.com/office/excel/2006/main">
          <x14:cfRule type="expression" priority="240" id="{BAAB8305-BBE0-9D4F-ABA4-CBE53EBEBF9E}">
            <xm:f>'SET UP'!$G$56&lt;1</xm:f>
            <x14:dxf>
              <font>
                <color theme="0" tint="-0.24994659260841701"/>
              </font>
              <fill>
                <patternFill>
                  <bgColor theme="0" tint="-0.24994659260841701"/>
                </patternFill>
              </fill>
            </x14:dxf>
          </x14:cfRule>
          <xm:sqref>C30</xm:sqref>
        </x14:conditionalFormatting>
        <x14:conditionalFormatting xmlns:xm="http://schemas.microsoft.com/office/excel/2006/main">
          <x14:cfRule type="expression" priority="239" id="{99627529-801A-2149-9E0B-059AF4E369A5}">
            <xm:f>'SET UP'!$G$47&lt;5</xm:f>
            <x14:dxf>
              <font>
                <strike/>
                <color rgb="FFFF0000"/>
              </font>
              <fill>
                <patternFill>
                  <bgColor theme="0" tint="-0.24994659260841701"/>
                </patternFill>
              </fill>
            </x14:dxf>
          </x14:cfRule>
          <xm:sqref>H29</xm:sqref>
        </x14:conditionalFormatting>
        <x14:conditionalFormatting xmlns:xm="http://schemas.microsoft.com/office/excel/2006/main">
          <x14:cfRule type="expression" priority="238" id="{3D25E6B1-E9C1-D24A-8D15-5665D05331D9}">
            <xm:f>'SET UP'!$G$47&lt;4</xm:f>
            <x14:dxf>
              <font>
                <strike/>
                <color rgb="FFFF0000"/>
              </font>
              <fill>
                <patternFill>
                  <bgColor theme="0" tint="-0.24994659260841701"/>
                </patternFill>
              </fill>
            </x14:dxf>
          </x14:cfRule>
          <xm:sqref>G29</xm:sqref>
        </x14:conditionalFormatting>
        <x14:conditionalFormatting xmlns:xm="http://schemas.microsoft.com/office/excel/2006/main">
          <x14:cfRule type="expression" priority="237" id="{5C4A0A14-D9D5-BD4A-A5AC-907070D69EAD}">
            <xm:f>'SET UP'!$G$47&lt;3</xm:f>
            <x14:dxf>
              <font>
                <strike/>
                <color rgb="FFFF0000"/>
              </font>
              <fill>
                <patternFill>
                  <bgColor theme="0" tint="-0.24994659260841701"/>
                </patternFill>
              </fill>
            </x14:dxf>
          </x14:cfRule>
          <xm:sqref>F29</xm:sqref>
        </x14:conditionalFormatting>
        <x14:conditionalFormatting xmlns:xm="http://schemas.microsoft.com/office/excel/2006/main">
          <x14:cfRule type="expression" priority="236" id="{60CE57C1-962D-4B46-9F4F-BC2E13310ACC}">
            <xm:f>'SET UP'!$G$47&lt;2</xm:f>
            <x14:dxf>
              <font>
                <strike/>
                <color rgb="FFFF0000"/>
              </font>
              <fill>
                <patternFill>
                  <bgColor theme="0" tint="-0.24994659260841701"/>
                </patternFill>
              </fill>
            </x14:dxf>
          </x14:cfRule>
          <xm:sqref>E29</xm:sqref>
        </x14:conditionalFormatting>
        <x14:conditionalFormatting xmlns:xm="http://schemas.microsoft.com/office/excel/2006/main">
          <x14:cfRule type="expression" priority="235" id="{097D9598-6AE6-B54B-9810-5514AACDE79E}">
            <xm:f>'SET UP'!$G$47&lt;1</xm:f>
            <x14:dxf>
              <font>
                <strike/>
                <color rgb="FFFF0000"/>
              </font>
              <fill>
                <patternFill>
                  <bgColor theme="0" tint="-0.24994659260841701"/>
                </patternFill>
              </fill>
            </x14:dxf>
          </x14:cfRule>
          <xm:sqref>D29</xm:sqref>
        </x14:conditionalFormatting>
        <x14:conditionalFormatting xmlns:xm="http://schemas.microsoft.com/office/excel/2006/main">
          <x14:cfRule type="expression" priority="234" id="{A881E4A0-56FA-4A4C-AD7B-33F2124EB84A}">
            <xm:f>'SET UP'!$G$47&lt;1</xm:f>
            <x14:dxf>
              <font>
                <color theme="0" tint="-0.24994659260841701"/>
              </font>
              <fill>
                <patternFill>
                  <bgColor theme="0" tint="-0.24994659260841701"/>
                </patternFill>
              </fill>
            </x14:dxf>
          </x14:cfRule>
          <xm:sqref>C29</xm:sqref>
        </x14:conditionalFormatting>
        <x14:conditionalFormatting xmlns:xm="http://schemas.microsoft.com/office/excel/2006/main">
          <x14:cfRule type="expression" priority="233" id="{2BEB9BD4-5E73-EE41-9682-60853E2C36A0}">
            <xm:f>'SET UP'!$G$45&lt;5</xm:f>
            <x14:dxf>
              <font>
                <strike/>
                <color rgb="FFFF0000"/>
              </font>
              <fill>
                <patternFill>
                  <bgColor theme="0" tint="-0.24994659260841701"/>
                </patternFill>
              </fill>
            </x14:dxf>
          </x14:cfRule>
          <xm:sqref>H28</xm:sqref>
        </x14:conditionalFormatting>
        <x14:conditionalFormatting xmlns:xm="http://schemas.microsoft.com/office/excel/2006/main">
          <x14:cfRule type="expression" priority="232" id="{37248068-A292-C044-8AC1-093F9B8DC4B9}">
            <xm:f>'SET UP'!$G$45&lt;4</xm:f>
            <x14:dxf>
              <font>
                <strike/>
                <color rgb="FFFF0000"/>
              </font>
              <fill>
                <patternFill>
                  <bgColor theme="0" tint="-0.24994659260841701"/>
                </patternFill>
              </fill>
            </x14:dxf>
          </x14:cfRule>
          <xm:sqref>G28</xm:sqref>
        </x14:conditionalFormatting>
        <x14:conditionalFormatting xmlns:xm="http://schemas.microsoft.com/office/excel/2006/main">
          <x14:cfRule type="expression" priority="231" id="{9B2B113A-3FF0-024D-BE7E-0789F9F5A940}">
            <xm:f>'SET UP'!$G$45&lt;3</xm:f>
            <x14:dxf>
              <font>
                <strike/>
                <color rgb="FFFF0000"/>
              </font>
              <fill>
                <patternFill>
                  <bgColor theme="0" tint="-0.24994659260841701"/>
                </patternFill>
              </fill>
            </x14:dxf>
          </x14:cfRule>
          <xm:sqref>F28</xm:sqref>
        </x14:conditionalFormatting>
        <x14:conditionalFormatting xmlns:xm="http://schemas.microsoft.com/office/excel/2006/main">
          <x14:cfRule type="expression" priority="230" id="{57798A8B-598D-4F47-BB8C-745CFDB8DD8A}">
            <xm:f>'SET UP'!$G$45&lt;2</xm:f>
            <x14:dxf>
              <font>
                <strike/>
                <color rgb="FFFF0000"/>
              </font>
              <fill>
                <patternFill>
                  <bgColor theme="0" tint="-0.24994659260841701"/>
                </patternFill>
              </fill>
            </x14:dxf>
          </x14:cfRule>
          <xm:sqref>E28</xm:sqref>
        </x14:conditionalFormatting>
        <x14:conditionalFormatting xmlns:xm="http://schemas.microsoft.com/office/excel/2006/main">
          <x14:cfRule type="expression" priority="246" id="{B983271F-3350-0F42-9EBA-44724B117893}">
            <xm:f>'SET UP'!$G$45&lt;1</xm:f>
            <x14:dxf>
              <font>
                <strike/>
                <color rgb="FFFF0000"/>
              </font>
              <fill>
                <patternFill>
                  <bgColor theme="0" tint="-0.24994659260841701"/>
                </patternFill>
              </fill>
            </x14:dxf>
          </x14:cfRule>
          <xm:sqref>D28</xm:sqref>
        </x14:conditionalFormatting>
        <x14:conditionalFormatting xmlns:xm="http://schemas.microsoft.com/office/excel/2006/main">
          <x14:cfRule type="expression" priority="228" id="{BABD1CC8-AB59-664D-9603-9FDD82EBB25F}">
            <xm:f>'SET UP'!$G$45&lt;1</xm:f>
            <x14:dxf>
              <font>
                <color theme="0" tint="-0.24994659260841701"/>
              </font>
              <fill>
                <patternFill>
                  <bgColor theme="0" tint="-0.24994659260841701"/>
                </patternFill>
              </fill>
            </x14:dxf>
          </x14:cfRule>
          <xm:sqref>C28</xm:sqref>
        </x14:conditionalFormatting>
        <x14:conditionalFormatting xmlns:xm="http://schemas.microsoft.com/office/excel/2006/main">
          <x14:cfRule type="expression" priority="210" id="{57F42822-7649-A449-807F-1597DF37AF4F}">
            <xm:f>'SET UP'!$A$19=""</xm:f>
            <x14:dxf>
              <font>
                <strike/>
                <color theme="0" tint="-0.24994659260841701"/>
              </font>
              <fill>
                <patternFill>
                  <bgColor theme="0" tint="-0.24994659260841701"/>
                </patternFill>
              </fill>
            </x14:dxf>
          </x14:cfRule>
          <xm:sqref>A25:J27</xm:sqref>
        </x14:conditionalFormatting>
        <x14:conditionalFormatting xmlns:xm="http://schemas.microsoft.com/office/excel/2006/main">
          <x14:cfRule type="expression" priority="226" id="{0E711BCC-83AE-E64E-B738-216B3BDE3BD5}">
            <xm:f>'SET UP'!$G$56&lt;5</xm:f>
            <x14:dxf>
              <font>
                <strike/>
                <color rgb="FFFF0000"/>
              </font>
              <fill>
                <patternFill>
                  <bgColor theme="0" tint="-0.24994659260841701"/>
                </patternFill>
              </fill>
            </x14:dxf>
          </x14:cfRule>
          <xm:sqref>H27</xm:sqref>
        </x14:conditionalFormatting>
        <x14:conditionalFormatting xmlns:xm="http://schemas.microsoft.com/office/excel/2006/main">
          <x14:cfRule type="expression" priority="225" id="{10E1E224-A9C6-E245-918D-FCFA646D4DB1}">
            <xm:f>'SET UP'!$G$56&lt;4</xm:f>
            <x14:dxf>
              <font>
                <strike/>
                <color rgb="FFFF0000"/>
              </font>
              <fill>
                <patternFill>
                  <bgColor theme="0" tint="-0.24994659260841701"/>
                </patternFill>
              </fill>
            </x14:dxf>
          </x14:cfRule>
          <xm:sqref>G27</xm:sqref>
        </x14:conditionalFormatting>
        <x14:conditionalFormatting xmlns:xm="http://schemas.microsoft.com/office/excel/2006/main">
          <x14:cfRule type="expression" priority="224" id="{F548A4DD-FF3A-8B46-BC8F-C7929A6C41D8}">
            <xm:f>'SET UP'!$G$56&lt;3</xm:f>
            <x14:dxf>
              <font>
                <strike/>
                <color rgb="FFFF0000"/>
              </font>
              <fill>
                <patternFill>
                  <bgColor theme="0" tint="-0.24994659260841701"/>
                </patternFill>
              </fill>
            </x14:dxf>
          </x14:cfRule>
          <xm:sqref>F27</xm:sqref>
        </x14:conditionalFormatting>
        <x14:conditionalFormatting xmlns:xm="http://schemas.microsoft.com/office/excel/2006/main">
          <x14:cfRule type="expression" priority="223" id="{49C4F163-52D5-764A-A339-0C14F47FBD85}">
            <xm:f>'SET UP'!$G$56&lt;2</xm:f>
            <x14:dxf>
              <font>
                <strike/>
                <color rgb="FFFF0000"/>
              </font>
              <fill>
                <patternFill>
                  <bgColor theme="0" tint="-0.24994659260841701"/>
                </patternFill>
              </fill>
            </x14:dxf>
          </x14:cfRule>
          <xm:sqref>E27</xm:sqref>
        </x14:conditionalFormatting>
        <x14:conditionalFormatting xmlns:xm="http://schemas.microsoft.com/office/excel/2006/main">
          <x14:cfRule type="expression" priority="222" id="{43589217-DEB8-AB49-AA87-3F3250B36255}">
            <xm:f>'SET UP'!$G$56&lt;1</xm:f>
            <x14:dxf>
              <font>
                <strike/>
                <color rgb="FFFF0000"/>
              </font>
              <fill>
                <patternFill>
                  <bgColor theme="0" tint="-0.24994659260841701"/>
                </patternFill>
              </fill>
            </x14:dxf>
          </x14:cfRule>
          <xm:sqref>D27</xm:sqref>
        </x14:conditionalFormatting>
        <x14:conditionalFormatting xmlns:xm="http://schemas.microsoft.com/office/excel/2006/main">
          <x14:cfRule type="expression" priority="221" id="{CE2F4D19-DE01-1C43-8530-22C375043EFA}">
            <xm:f>'SET UP'!$G$56&lt;1</xm:f>
            <x14:dxf>
              <font>
                <color theme="0" tint="-0.24994659260841701"/>
              </font>
              <fill>
                <patternFill>
                  <bgColor theme="0" tint="-0.24994659260841701"/>
                </patternFill>
              </fill>
            </x14:dxf>
          </x14:cfRule>
          <xm:sqref>C27</xm:sqref>
        </x14:conditionalFormatting>
        <x14:conditionalFormatting xmlns:xm="http://schemas.microsoft.com/office/excel/2006/main">
          <x14:cfRule type="expression" priority="220" id="{233A7E08-E082-A644-BCC1-38C54E51081C}">
            <xm:f>'SET UP'!$G$47&lt;5</xm:f>
            <x14:dxf>
              <font>
                <strike/>
                <color rgb="FFFF0000"/>
              </font>
              <fill>
                <patternFill>
                  <bgColor theme="0" tint="-0.24994659260841701"/>
                </patternFill>
              </fill>
            </x14:dxf>
          </x14:cfRule>
          <xm:sqref>H26</xm:sqref>
        </x14:conditionalFormatting>
        <x14:conditionalFormatting xmlns:xm="http://schemas.microsoft.com/office/excel/2006/main">
          <x14:cfRule type="expression" priority="219" id="{298FD678-C71D-3548-B308-945115BADA3A}">
            <xm:f>'SET UP'!$G$47&lt;4</xm:f>
            <x14:dxf>
              <font>
                <strike/>
                <color rgb="FFFF0000"/>
              </font>
              <fill>
                <patternFill>
                  <bgColor theme="0" tint="-0.24994659260841701"/>
                </patternFill>
              </fill>
            </x14:dxf>
          </x14:cfRule>
          <xm:sqref>G26</xm:sqref>
        </x14:conditionalFormatting>
        <x14:conditionalFormatting xmlns:xm="http://schemas.microsoft.com/office/excel/2006/main">
          <x14:cfRule type="expression" priority="218" id="{675DF8C8-9912-1B4D-82FF-8AB25AC57CFF}">
            <xm:f>'SET UP'!$G$47&lt;3</xm:f>
            <x14:dxf>
              <font>
                <strike/>
                <color rgb="FFFF0000"/>
              </font>
              <fill>
                <patternFill>
                  <bgColor theme="0" tint="-0.24994659260841701"/>
                </patternFill>
              </fill>
            </x14:dxf>
          </x14:cfRule>
          <xm:sqref>F26</xm:sqref>
        </x14:conditionalFormatting>
        <x14:conditionalFormatting xmlns:xm="http://schemas.microsoft.com/office/excel/2006/main">
          <x14:cfRule type="expression" priority="217" id="{DEF0F9C5-DCAF-2D4F-8771-6318E4516EAC}">
            <xm:f>'SET UP'!$G$47&lt;2</xm:f>
            <x14:dxf>
              <font>
                <strike/>
                <color rgb="FFFF0000"/>
              </font>
              <fill>
                <patternFill>
                  <bgColor theme="0" tint="-0.24994659260841701"/>
                </patternFill>
              </fill>
            </x14:dxf>
          </x14:cfRule>
          <xm:sqref>E26</xm:sqref>
        </x14:conditionalFormatting>
        <x14:conditionalFormatting xmlns:xm="http://schemas.microsoft.com/office/excel/2006/main">
          <x14:cfRule type="expression" priority="216" id="{BAD044BF-2BF2-F240-8588-5CB70C8D672F}">
            <xm:f>'SET UP'!$G$47&lt;1</xm:f>
            <x14:dxf>
              <font>
                <strike/>
                <color rgb="FFFF0000"/>
              </font>
              <fill>
                <patternFill>
                  <bgColor theme="0" tint="-0.24994659260841701"/>
                </patternFill>
              </fill>
            </x14:dxf>
          </x14:cfRule>
          <xm:sqref>D26</xm:sqref>
        </x14:conditionalFormatting>
        <x14:conditionalFormatting xmlns:xm="http://schemas.microsoft.com/office/excel/2006/main">
          <x14:cfRule type="expression" priority="215" id="{7AF8993A-88F1-A142-A7B8-15AC299ED027}">
            <xm:f>'SET UP'!$G$47&lt;1</xm:f>
            <x14:dxf>
              <font>
                <color theme="0" tint="-0.24994659260841701"/>
              </font>
              <fill>
                <patternFill>
                  <bgColor theme="0" tint="-0.24994659260841701"/>
                </patternFill>
              </fill>
            </x14:dxf>
          </x14:cfRule>
          <xm:sqref>C26</xm:sqref>
        </x14:conditionalFormatting>
        <x14:conditionalFormatting xmlns:xm="http://schemas.microsoft.com/office/excel/2006/main">
          <x14:cfRule type="expression" priority="214" id="{A40A25A1-8590-224C-98D0-FB2830D75505}">
            <xm:f>'SET UP'!$G$45&lt;5</xm:f>
            <x14:dxf>
              <font>
                <strike/>
                <color rgb="FFFF0000"/>
              </font>
              <fill>
                <patternFill>
                  <bgColor theme="0" tint="-0.24994659260841701"/>
                </patternFill>
              </fill>
            </x14:dxf>
          </x14:cfRule>
          <xm:sqref>H25</xm:sqref>
        </x14:conditionalFormatting>
        <x14:conditionalFormatting xmlns:xm="http://schemas.microsoft.com/office/excel/2006/main">
          <x14:cfRule type="expression" priority="213" id="{987C032B-FBEA-A04D-B499-2F97416330D2}">
            <xm:f>'SET UP'!$G$45&lt;4</xm:f>
            <x14:dxf>
              <font>
                <strike/>
                <color rgb="FFFF0000"/>
              </font>
              <fill>
                <patternFill>
                  <bgColor theme="0" tint="-0.24994659260841701"/>
                </patternFill>
              </fill>
            </x14:dxf>
          </x14:cfRule>
          <xm:sqref>G25</xm:sqref>
        </x14:conditionalFormatting>
        <x14:conditionalFormatting xmlns:xm="http://schemas.microsoft.com/office/excel/2006/main">
          <x14:cfRule type="expression" priority="212" id="{16E54EF7-6E9C-594B-BB3F-6175E3876691}">
            <xm:f>'SET UP'!$G$45&lt;3</xm:f>
            <x14:dxf>
              <font>
                <strike/>
                <color rgb="FFFF0000"/>
              </font>
              <fill>
                <patternFill>
                  <bgColor theme="0" tint="-0.24994659260841701"/>
                </patternFill>
              </fill>
            </x14:dxf>
          </x14:cfRule>
          <xm:sqref>F25</xm:sqref>
        </x14:conditionalFormatting>
        <x14:conditionalFormatting xmlns:xm="http://schemas.microsoft.com/office/excel/2006/main">
          <x14:cfRule type="expression" priority="211" id="{CBE05FD8-80A4-8747-B966-9EC53700F8EF}">
            <xm:f>'SET UP'!$G$45&lt;2</xm:f>
            <x14:dxf>
              <font>
                <strike/>
                <color rgb="FFFF0000"/>
              </font>
              <fill>
                <patternFill>
                  <bgColor theme="0" tint="-0.24994659260841701"/>
                </patternFill>
              </fill>
            </x14:dxf>
          </x14:cfRule>
          <xm:sqref>E25</xm:sqref>
        </x14:conditionalFormatting>
        <x14:conditionalFormatting xmlns:xm="http://schemas.microsoft.com/office/excel/2006/main">
          <x14:cfRule type="expression" priority="227" id="{D70E968D-4EB8-6547-B184-D11617FC0064}">
            <xm:f>'SET UP'!$G$45&lt;1</xm:f>
            <x14:dxf>
              <font>
                <strike/>
                <color rgb="FFFF0000"/>
              </font>
              <fill>
                <patternFill>
                  <bgColor theme="0" tint="-0.24994659260841701"/>
                </patternFill>
              </fill>
            </x14:dxf>
          </x14:cfRule>
          <xm:sqref>D25</xm:sqref>
        </x14:conditionalFormatting>
        <x14:conditionalFormatting xmlns:xm="http://schemas.microsoft.com/office/excel/2006/main">
          <x14:cfRule type="expression" priority="209" id="{AC4DE56D-6835-3A4B-80A8-1FAC6B407301}">
            <xm:f>'SET UP'!$G$45&lt;1</xm:f>
            <x14:dxf>
              <font>
                <color theme="0" tint="-0.24994659260841701"/>
              </font>
              <fill>
                <patternFill>
                  <bgColor theme="0" tint="-0.24994659260841701"/>
                </patternFill>
              </fill>
            </x14:dxf>
          </x14:cfRule>
          <xm:sqref>C25</xm:sqref>
        </x14:conditionalFormatting>
        <x14:conditionalFormatting xmlns:xm="http://schemas.microsoft.com/office/excel/2006/main">
          <x14:cfRule type="expression" priority="191" id="{D45D28BC-BFDC-F344-807F-7152AD2E5603}">
            <xm:f>'SET UP'!$A$17=""</xm:f>
            <x14:dxf>
              <font>
                <strike/>
                <color theme="0" tint="-0.24994659260841701"/>
              </font>
              <fill>
                <patternFill>
                  <bgColor theme="0" tint="-0.24994659260841701"/>
                </patternFill>
              </fill>
            </x14:dxf>
          </x14:cfRule>
          <xm:sqref>A22:J24</xm:sqref>
        </x14:conditionalFormatting>
        <x14:conditionalFormatting xmlns:xm="http://schemas.microsoft.com/office/excel/2006/main">
          <x14:cfRule type="expression" priority="207" id="{7316CFAD-3F99-124C-BC85-49754384DB6B}">
            <xm:f>'SET UP'!$G$56&lt;5</xm:f>
            <x14:dxf>
              <font>
                <strike/>
                <color rgb="FFFF0000"/>
              </font>
              <fill>
                <patternFill>
                  <bgColor theme="0" tint="-0.24994659260841701"/>
                </patternFill>
              </fill>
            </x14:dxf>
          </x14:cfRule>
          <xm:sqref>H24</xm:sqref>
        </x14:conditionalFormatting>
        <x14:conditionalFormatting xmlns:xm="http://schemas.microsoft.com/office/excel/2006/main">
          <x14:cfRule type="expression" priority="206" id="{6BD07AF1-226A-BC4C-A95C-A5C84AC8B342}">
            <xm:f>'SET UP'!$G$56&lt;4</xm:f>
            <x14:dxf>
              <font>
                <strike/>
                <color rgb="FFFF0000"/>
              </font>
              <fill>
                <patternFill>
                  <bgColor theme="0" tint="-0.24994659260841701"/>
                </patternFill>
              </fill>
            </x14:dxf>
          </x14:cfRule>
          <xm:sqref>G24</xm:sqref>
        </x14:conditionalFormatting>
        <x14:conditionalFormatting xmlns:xm="http://schemas.microsoft.com/office/excel/2006/main">
          <x14:cfRule type="expression" priority="205" id="{452E9C26-78BA-1C48-897C-27A0A0BBD745}">
            <xm:f>'SET UP'!$G$56&lt;3</xm:f>
            <x14:dxf>
              <font>
                <strike/>
                <color rgb="FFFF0000"/>
              </font>
              <fill>
                <patternFill>
                  <bgColor theme="0" tint="-0.24994659260841701"/>
                </patternFill>
              </fill>
            </x14:dxf>
          </x14:cfRule>
          <xm:sqref>F24</xm:sqref>
        </x14:conditionalFormatting>
        <x14:conditionalFormatting xmlns:xm="http://schemas.microsoft.com/office/excel/2006/main">
          <x14:cfRule type="expression" priority="204" id="{CB2D0219-02AB-4544-9B4C-F554BD2C4498}">
            <xm:f>'SET UP'!$G$56&lt;2</xm:f>
            <x14:dxf>
              <font>
                <strike/>
                <color rgb="FFFF0000"/>
              </font>
              <fill>
                <patternFill>
                  <bgColor theme="0" tint="-0.24994659260841701"/>
                </patternFill>
              </fill>
            </x14:dxf>
          </x14:cfRule>
          <xm:sqref>E24</xm:sqref>
        </x14:conditionalFormatting>
        <x14:conditionalFormatting xmlns:xm="http://schemas.microsoft.com/office/excel/2006/main">
          <x14:cfRule type="expression" priority="203" id="{33DD472F-A5CC-A046-9262-74F56599C04C}">
            <xm:f>'SET UP'!$G$56&lt;1</xm:f>
            <x14:dxf>
              <font>
                <strike/>
                <color rgb="FFFF0000"/>
              </font>
              <fill>
                <patternFill>
                  <bgColor theme="0" tint="-0.24994659260841701"/>
                </patternFill>
              </fill>
            </x14:dxf>
          </x14:cfRule>
          <xm:sqref>D24</xm:sqref>
        </x14:conditionalFormatting>
        <x14:conditionalFormatting xmlns:xm="http://schemas.microsoft.com/office/excel/2006/main">
          <x14:cfRule type="expression" priority="202" id="{DDF1D01F-40FB-DD4B-A575-3B0FBA9D9409}">
            <xm:f>'SET UP'!$G$56&lt;1</xm:f>
            <x14:dxf>
              <font>
                <color theme="0" tint="-0.24994659260841701"/>
              </font>
              <fill>
                <patternFill>
                  <bgColor theme="0" tint="-0.24994659260841701"/>
                </patternFill>
              </fill>
            </x14:dxf>
          </x14:cfRule>
          <xm:sqref>C24</xm:sqref>
        </x14:conditionalFormatting>
        <x14:conditionalFormatting xmlns:xm="http://schemas.microsoft.com/office/excel/2006/main">
          <x14:cfRule type="expression" priority="201" id="{FB5F820C-1C71-BE48-93B7-9045BF6BCF1D}">
            <xm:f>'SET UP'!$G$47&lt;5</xm:f>
            <x14:dxf>
              <font>
                <strike/>
                <color rgb="FFFF0000"/>
              </font>
              <fill>
                <patternFill>
                  <bgColor theme="0" tint="-0.24994659260841701"/>
                </patternFill>
              </fill>
            </x14:dxf>
          </x14:cfRule>
          <xm:sqref>H23</xm:sqref>
        </x14:conditionalFormatting>
        <x14:conditionalFormatting xmlns:xm="http://schemas.microsoft.com/office/excel/2006/main">
          <x14:cfRule type="expression" priority="200" id="{D9418EFA-A49C-AA49-A1EF-605189B2039E}">
            <xm:f>'SET UP'!$G$47&lt;4</xm:f>
            <x14:dxf>
              <font>
                <strike/>
                <color rgb="FFFF0000"/>
              </font>
              <fill>
                <patternFill>
                  <bgColor theme="0" tint="-0.24994659260841701"/>
                </patternFill>
              </fill>
            </x14:dxf>
          </x14:cfRule>
          <xm:sqref>G23</xm:sqref>
        </x14:conditionalFormatting>
        <x14:conditionalFormatting xmlns:xm="http://schemas.microsoft.com/office/excel/2006/main">
          <x14:cfRule type="expression" priority="199" id="{49B034CC-E243-3340-B536-4E10DCF41C92}">
            <xm:f>'SET UP'!$G$47&lt;3</xm:f>
            <x14:dxf>
              <font>
                <strike/>
                <color rgb="FFFF0000"/>
              </font>
              <fill>
                <patternFill>
                  <bgColor theme="0" tint="-0.24994659260841701"/>
                </patternFill>
              </fill>
            </x14:dxf>
          </x14:cfRule>
          <xm:sqref>F23</xm:sqref>
        </x14:conditionalFormatting>
        <x14:conditionalFormatting xmlns:xm="http://schemas.microsoft.com/office/excel/2006/main">
          <x14:cfRule type="expression" priority="198" id="{0E33F448-1891-4E49-9419-44D342F36883}">
            <xm:f>'SET UP'!$G$47&lt;2</xm:f>
            <x14:dxf>
              <font>
                <strike/>
                <color rgb="FFFF0000"/>
              </font>
              <fill>
                <patternFill>
                  <bgColor theme="0" tint="-0.24994659260841701"/>
                </patternFill>
              </fill>
            </x14:dxf>
          </x14:cfRule>
          <xm:sqref>E23</xm:sqref>
        </x14:conditionalFormatting>
        <x14:conditionalFormatting xmlns:xm="http://schemas.microsoft.com/office/excel/2006/main">
          <x14:cfRule type="expression" priority="197" id="{8EB34F2E-CB10-9645-ACA9-B23E612F8313}">
            <xm:f>'SET UP'!$G$47&lt;1</xm:f>
            <x14:dxf>
              <font>
                <strike/>
                <color rgb="FFFF0000"/>
              </font>
              <fill>
                <patternFill>
                  <bgColor theme="0" tint="-0.24994659260841701"/>
                </patternFill>
              </fill>
            </x14:dxf>
          </x14:cfRule>
          <xm:sqref>D23</xm:sqref>
        </x14:conditionalFormatting>
        <x14:conditionalFormatting xmlns:xm="http://schemas.microsoft.com/office/excel/2006/main">
          <x14:cfRule type="expression" priority="196" id="{B167DDDA-CBC4-D84D-862E-A89CBED9B890}">
            <xm:f>'SET UP'!$G$47&lt;1</xm:f>
            <x14:dxf>
              <font>
                <color theme="0" tint="-0.24994659260841701"/>
              </font>
              <fill>
                <patternFill>
                  <bgColor theme="0" tint="-0.24994659260841701"/>
                </patternFill>
              </fill>
            </x14:dxf>
          </x14:cfRule>
          <xm:sqref>C23</xm:sqref>
        </x14:conditionalFormatting>
        <x14:conditionalFormatting xmlns:xm="http://schemas.microsoft.com/office/excel/2006/main">
          <x14:cfRule type="expression" priority="195" id="{5BC791E8-1F38-E344-B852-246C2847A883}">
            <xm:f>'SET UP'!$G$45&lt;5</xm:f>
            <x14:dxf>
              <font>
                <strike/>
                <color rgb="FFFF0000"/>
              </font>
              <fill>
                <patternFill>
                  <bgColor theme="0" tint="-0.24994659260841701"/>
                </patternFill>
              </fill>
            </x14:dxf>
          </x14:cfRule>
          <xm:sqref>H22</xm:sqref>
        </x14:conditionalFormatting>
        <x14:conditionalFormatting xmlns:xm="http://schemas.microsoft.com/office/excel/2006/main">
          <x14:cfRule type="expression" priority="194" id="{2890F261-4C81-A04E-AFED-D38CE556ED23}">
            <xm:f>'SET UP'!$G$45&lt;4</xm:f>
            <x14:dxf>
              <font>
                <strike/>
                <color rgb="FFFF0000"/>
              </font>
              <fill>
                <patternFill>
                  <bgColor theme="0" tint="-0.24994659260841701"/>
                </patternFill>
              </fill>
            </x14:dxf>
          </x14:cfRule>
          <xm:sqref>G22</xm:sqref>
        </x14:conditionalFormatting>
        <x14:conditionalFormatting xmlns:xm="http://schemas.microsoft.com/office/excel/2006/main">
          <x14:cfRule type="expression" priority="193" id="{1F1FFFBD-A80D-514A-8A3A-1531F840BF78}">
            <xm:f>'SET UP'!$G$45&lt;3</xm:f>
            <x14:dxf>
              <font>
                <strike/>
                <color rgb="FFFF0000"/>
              </font>
              <fill>
                <patternFill>
                  <bgColor theme="0" tint="-0.24994659260841701"/>
                </patternFill>
              </fill>
            </x14:dxf>
          </x14:cfRule>
          <xm:sqref>F22</xm:sqref>
        </x14:conditionalFormatting>
        <x14:conditionalFormatting xmlns:xm="http://schemas.microsoft.com/office/excel/2006/main">
          <x14:cfRule type="expression" priority="192" id="{D12C1EF1-35CA-414E-9809-E21847C2AFF3}">
            <xm:f>'SET UP'!$G$45&lt;2</xm:f>
            <x14:dxf>
              <font>
                <strike/>
                <color rgb="FFFF0000"/>
              </font>
              <fill>
                <patternFill>
                  <bgColor theme="0" tint="-0.24994659260841701"/>
                </patternFill>
              </fill>
            </x14:dxf>
          </x14:cfRule>
          <xm:sqref>E22</xm:sqref>
        </x14:conditionalFormatting>
        <x14:conditionalFormatting xmlns:xm="http://schemas.microsoft.com/office/excel/2006/main">
          <x14:cfRule type="expression" priority="208" id="{E6D10430-BE68-994C-8C0E-9D1CB8B6349C}">
            <xm:f>'SET UP'!$G$45&lt;1</xm:f>
            <x14:dxf>
              <font>
                <strike/>
                <color rgb="FFFF0000"/>
              </font>
              <fill>
                <patternFill>
                  <bgColor theme="0" tint="-0.24994659260841701"/>
                </patternFill>
              </fill>
            </x14:dxf>
          </x14:cfRule>
          <xm:sqref>D22</xm:sqref>
        </x14:conditionalFormatting>
        <x14:conditionalFormatting xmlns:xm="http://schemas.microsoft.com/office/excel/2006/main">
          <x14:cfRule type="expression" priority="190" id="{994AD9C5-C4FF-BB4B-AD0F-E9D03A53D5F2}">
            <xm:f>'SET UP'!$G$45&lt;1</xm:f>
            <x14:dxf>
              <font>
                <color theme="0" tint="-0.24994659260841701"/>
              </font>
              <fill>
                <patternFill>
                  <bgColor theme="0" tint="-0.24994659260841701"/>
                </patternFill>
              </fill>
            </x14:dxf>
          </x14:cfRule>
          <xm:sqref>C22</xm:sqref>
        </x14:conditionalFormatting>
        <x14:conditionalFormatting xmlns:xm="http://schemas.microsoft.com/office/excel/2006/main">
          <x14:cfRule type="expression" priority="172" id="{2C8FB5A3-ECD1-1248-BED6-6AC6EB4F3B2C}">
            <xm:f>'SET UP'!$A$15=""</xm:f>
            <x14:dxf>
              <font>
                <strike/>
                <color theme="0" tint="-0.24994659260841701"/>
              </font>
              <fill>
                <patternFill>
                  <bgColor theme="0" tint="-0.24994659260841701"/>
                </patternFill>
              </fill>
            </x14:dxf>
          </x14:cfRule>
          <xm:sqref>A19:J21</xm:sqref>
        </x14:conditionalFormatting>
        <x14:conditionalFormatting xmlns:xm="http://schemas.microsoft.com/office/excel/2006/main">
          <x14:cfRule type="expression" priority="188" id="{9833CDDD-1946-FD4C-BA26-03D47C4022C3}">
            <xm:f>'SET UP'!$G$56&lt;5</xm:f>
            <x14:dxf>
              <font>
                <strike/>
                <color rgb="FFFF0000"/>
              </font>
              <fill>
                <patternFill>
                  <bgColor theme="0" tint="-0.24994659260841701"/>
                </patternFill>
              </fill>
            </x14:dxf>
          </x14:cfRule>
          <xm:sqref>H21</xm:sqref>
        </x14:conditionalFormatting>
        <x14:conditionalFormatting xmlns:xm="http://schemas.microsoft.com/office/excel/2006/main">
          <x14:cfRule type="expression" priority="187" id="{D43E0AFD-0A55-E447-BB88-E725DABF073E}">
            <xm:f>'SET UP'!$G$56&lt;4</xm:f>
            <x14:dxf>
              <font>
                <strike/>
                <color rgb="FFFF0000"/>
              </font>
              <fill>
                <patternFill>
                  <bgColor theme="0" tint="-0.24994659260841701"/>
                </patternFill>
              </fill>
            </x14:dxf>
          </x14:cfRule>
          <xm:sqref>G21</xm:sqref>
        </x14:conditionalFormatting>
        <x14:conditionalFormatting xmlns:xm="http://schemas.microsoft.com/office/excel/2006/main">
          <x14:cfRule type="expression" priority="186" id="{6363557A-0A53-E84E-BC7A-F0573C0941FF}">
            <xm:f>'SET UP'!$G$56&lt;3</xm:f>
            <x14:dxf>
              <font>
                <strike/>
                <color rgb="FFFF0000"/>
              </font>
              <fill>
                <patternFill>
                  <bgColor theme="0" tint="-0.24994659260841701"/>
                </patternFill>
              </fill>
            </x14:dxf>
          </x14:cfRule>
          <xm:sqref>F21</xm:sqref>
        </x14:conditionalFormatting>
        <x14:conditionalFormatting xmlns:xm="http://schemas.microsoft.com/office/excel/2006/main">
          <x14:cfRule type="expression" priority="185" id="{A4E28391-B5C1-B043-827C-A3FA1F831033}">
            <xm:f>'SET UP'!$G$56&lt;2</xm:f>
            <x14:dxf>
              <font>
                <strike/>
                <color rgb="FFFF0000"/>
              </font>
              <fill>
                <patternFill>
                  <bgColor theme="0" tint="-0.24994659260841701"/>
                </patternFill>
              </fill>
            </x14:dxf>
          </x14:cfRule>
          <xm:sqref>E21</xm:sqref>
        </x14:conditionalFormatting>
        <x14:conditionalFormatting xmlns:xm="http://schemas.microsoft.com/office/excel/2006/main">
          <x14:cfRule type="expression" priority="184" id="{11B50EA9-9710-774E-892F-A647F3A6B139}">
            <xm:f>'SET UP'!$G$56&lt;1</xm:f>
            <x14:dxf>
              <font>
                <strike/>
                <color rgb="FFFF0000"/>
              </font>
              <fill>
                <patternFill>
                  <bgColor theme="0" tint="-0.24994659260841701"/>
                </patternFill>
              </fill>
            </x14:dxf>
          </x14:cfRule>
          <xm:sqref>D21</xm:sqref>
        </x14:conditionalFormatting>
        <x14:conditionalFormatting xmlns:xm="http://schemas.microsoft.com/office/excel/2006/main">
          <x14:cfRule type="expression" priority="183" id="{4AFC4876-F0A9-3F48-8DD6-38EAE5180D41}">
            <xm:f>'SET UP'!$G$56&lt;1</xm:f>
            <x14:dxf>
              <font>
                <color theme="0" tint="-0.24994659260841701"/>
              </font>
              <fill>
                <patternFill>
                  <bgColor theme="0" tint="-0.24994659260841701"/>
                </patternFill>
              </fill>
            </x14:dxf>
          </x14:cfRule>
          <xm:sqref>C21</xm:sqref>
        </x14:conditionalFormatting>
        <x14:conditionalFormatting xmlns:xm="http://schemas.microsoft.com/office/excel/2006/main">
          <x14:cfRule type="expression" priority="182" id="{D6482410-DCE2-1D40-98CD-1AB9F3940B94}">
            <xm:f>'SET UP'!$G$47&lt;5</xm:f>
            <x14:dxf>
              <font>
                <strike/>
                <color rgb="FFFF0000"/>
              </font>
              <fill>
                <patternFill>
                  <bgColor theme="0" tint="-0.24994659260841701"/>
                </patternFill>
              </fill>
            </x14:dxf>
          </x14:cfRule>
          <xm:sqref>H20</xm:sqref>
        </x14:conditionalFormatting>
        <x14:conditionalFormatting xmlns:xm="http://schemas.microsoft.com/office/excel/2006/main">
          <x14:cfRule type="expression" priority="181" id="{3F220F7C-A1DC-F246-99B5-3CE648134DF8}">
            <xm:f>'SET UP'!$G$47&lt;4</xm:f>
            <x14:dxf>
              <font>
                <strike/>
                <color rgb="FFFF0000"/>
              </font>
              <fill>
                <patternFill>
                  <bgColor theme="0" tint="-0.24994659260841701"/>
                </patternFill>
              </fill>
            </x14:dxf>
          </x14:cfRule>
          <xm:sqref>G20</xm:sqref>
        </x14:conditionalFormatting>
        <x14:conditionalFormatting xmlns:xm="http://schemas.microsoft.com/office/excel/2006/main">
          <x14:cfRule type="expression" priority="180" id="{1433995F-0372-F047-B1C1-1D570AEE776B}">
            <xm:f>'SET UP'!$G$47&lt;3</xm:f>
            <x14:dxf>
              <font>
                <strike/>
                <color rgb="FFFF0000"/>
              </font>
              <fill>
                <patternFill>
                  <bgColor theme="0" tint="-0.24994659260841701"/>
                </patternFill>
              </fill>
            </x14:dxf>
          </x14:cfRule>
          <xm:sqref>F20</xm:sqref>
        </x14:conditionalFormatting>
        <x14:conditionalFormatting xmlns:xm="http://schemas.microsoft.com/office/excel/2006/main">
          <x14:cfRule type="expression" priority="179" id="{57F289F6-29A8-5C4A-9C85-25AF37D4BF93}">
            <xm:f>'SET UP'!$G$47&lt;2</xm:f>
            <x14:dxf>
              <font>
                <strike/>
                <color rgb="FFFF0000"/>
              </font>
              <fill>
                <patternFill>
                  <bgColor theme="0" tint="-0.24994659260841701"/>
                </patternFill>
              </fill>
            </x14:dxf>
          </x14:cfRule>
          <xm:sqref>E20</xm:sqref>
        </x14:conditionalFormatting>
        <x14:conditionalFormatting xmlns:xm="http://schemas.microsoft.com/office/excel/2006/main">
          <x14:cfRule type="expression" priority="178" id="{9CC49C56-9480-3342-9794-EADE9EA5B89C}">
            <xm:f>'SET UP'!$G$47&lt;1</xm:f>
            <x14:dxf>
              <font>
                <strike/>
                <color rgb="FFFF0000"/>
              </font>
              <fill>
                <patternFill>
                  <bgColor theme="0" tint="-0.24994659260841701"/>
                </patternFill>
              </fill>
            </x14:dxf>
          </x14:cfRule>
          <xm:sqref>D20</xm:sqref>
        </x14:conditionalFormatting>
        <x14:conditionalFormatting xmlns:xm="http://schemas.microsoft.com/office/excel/2006/main">
          <x14:cfRule type="expression" priority="177" id="{CA4ED9D2-CA14-AA4F-95F2-4AC57616D4BF}">
            <xm:f>'SET UP'!$G$47&lt;1</xm:f>
            <x14:dxf>
              <font>
                <color theme="0" tint="-0.24994659260841701"/>
              </font>
              <fill>
                <patternFill>
                  <bgColor theme="0" tint="-0.24994659260841701"/>
                </patternFill>
              </fill>
            </x14:dxf>
          </x14:cfRule>
          <xm:sqref>C20</xm:sqref>
        </x14:conditionalFormatting>
        <x14:conditionalFormatting xmlns:xm="http://schemas.microsoft.com/office/excel/2006/main">
          <x14:cfRule type="expression" priority="176" id="{AA980C7D-469C-D743-BDD3-4BD48916AEB6}">
            <xm:f>'SET UP'!$G$45&lt;5</xm:f>
            <x14:dxf>
              <font>
                <strike/>
                <color rgb="FFFF0000"/>
              </font>
              <fill>
                <patternFill>
                  <bgColor theme="0" tint="-0.24994659260841701"/>
                </patternFill>
              </fill>
            </x14:dxf>
          </x14:cfRule>
          <xm:sqref>H19</xm:sqref>
        </x14:conditionalFormatting>
        <x14:conditionalFormatting xmlns:xm="http://schemas.microsoft.com/office/excel/2006/main">
          <x14:cfRule type="expression" priority="175" id="{B70DC428-03AC-C34D-9633-6CC4C4F1D0B8}">
            <xm:f>'SET UP'!$G$45&lt;4</xm:f>
            <x14:dxf>
              <font>
                <strike/>
                <color rgb="FFFF0000"/>
              </font>
              <fill>
                <patternFill>
                  <bgColor theme="0" tint="-0.24994659260841701"/>
                </patternFill>
              </fill>
            </x14:dxf>
          </x14:cfRule>
          <xm:sqref>G19</xm:sqref>
        </x14:conditionalFormatting>
        <x14:conditionalFormatting xmlns:xm="http://schemas.microsoft.com/office/excel/2006/main">
          <x14:cfRule type="expression" priority="174" id="{D7E11DBA-C207-BD47-97DA-D5C1699711DA}">
            <xm:f>'SET UP'!$G$45&lt;3</xm:f>
            <x14:dxf>
              <font>
                <strike/>
                <color rgb="FFFF0000"/>
              </font>
              <fill>
                <patternFill>
                  <bgColor theme="0" tint="-0.24994659260841701"/>
                </patternFill>
              </fill>
            </x14:dxf>
          </x14:cfRule>
          <xm:sqref>F19</xm:sqref>
        </x14:conditionalFormatting>
        <x14:conditionalFormatting xmlns:xm="http://schemas.microsoft.com/office/excel/2006/main">
          <x14:cfRule type="expression" priority="173" id="{55DD7AFE-69AE-5946-94DB-1E1530977DB4}">
            <xm:f>'SET UP'!$G$45&lt;2</xm:f>
            <x14:dxf>
              <font>
                <strike/>
                <color rgb="FFFF0000"/>
              </font>
              <fill>
                <patternFill>
                  <bgColor theme="0" tint="-0.24994659260841701"/>
                </patternFill>
              </fill>
            </x14:dxf>
          </x14:cfRule>
          <xm:sqref>E19</xm:sqref>
        </x14:conditionalFormatting>
        <x14:conditionalFormatting xmlns:xm="http://schemas.microsoft.com/office/excel/2006/main">
          <x14:cfRule type="expression" priority="189" id="{0C6D53DC-AD04-7048-A7A4-F9B1A2983730}">
            <xm:f>'SET UP'!$G$45&lt;1</xm:f>
            <x14:dxf>
              <font>
                <strike/>
                <color rgb="FFFF0000"/>
              </font>
              <fill>
                <patternFill>
                  <bgColor theme="0" tint="-0.24994659260841701"/>
                </patternFill>
              </fill>
            </x14:dxf>
          </x14:cfRule>
          <xm:sqref>D19</xm:sqref>
        </x14:conditionalFormatting>
        <x14:conditionalFormatting xmlns:xm="http://schemas.microsoft.com/office/excel/2006/main">
          <x14:cfRule type="expression" priority="171" id="{FD7464C8-691B-BA4C-84EA-9EEEDED5676A}">
            <xm:f>'SET UP'!$G$45&lt;1</xm:f>
            <x14:dxf>
              <font>
                <color theme="0" tint="-0.24994659260841701"/>
              </font>
              <fill>
                <patternFill>
                  <bgColor theme="0" tint="-0.24994659260841701"/>
                </patternFill>
              </fill>
            </x14:dxf>
          </x14:cfRule>
          <xm:sqref>C19</xm:sqref>
        </x14:conditionalFormatting>
        <x14:conditionalFormatting xmlns:xm="http://schemas.microsoft.com/office/excel/2006/main">
          <x14:cfRule type="expression" priority="153" id="{58358E03-675D-2D4F-9B4E-2E15F9A44897}">
            <xm:f>'SET UP'!$A$13=""</xm:f>
            <x14:dxf>
              <font>
                <strike/>
                <color theme="0" tint="-0.24994659260841701"/>
              </font>
              <fill>
                <patternFill>
                  <bgColor theme="0" tint="-0.24994659260841701"/>
                </patternFill>
              </fill>
            </x14:dxf>
          </x14:cfRule>
          <xm:sqref>A16:J18</xm:sqref>
        </x14:conditionalFormatting>
        <x14:conditionalFormatting xmlns:xm="http://schemas.microsoft.com/office/excel/2006/main">
          <x14:cfRule type="expression" priority="169" id="{F48D919E-FC0D-334B-BAF4-7E971CD9C27D}">
            <xm:f>'SET UP'!$G$56&lt;5</xm:f>
            <x14:dxf>
              <font>
                <strike/>
                <color rgb="FFFF0000"/>
              </font>
              <fill>
                <patternFill>
                  <bgColor theme="0" tint="-0.24994659260841701"/>
                </patternFill>
              </fill>
            </x14:dxf>
          </x14:cfRule>
          <xm:sqref>H18</xm:sqref>
        </x14:conditionalFormatting>
        <x14:conditionalFormatting xmlns:xm="http://schemas.microsoft.com/office/excel/2006/main">
          <x14:cfRule type="expression" priority="168" id="{29911459-2E54-D34E-9A21-529E410B7551}">
            <xm:f>'SET UP'!$G$56&lt;4</xm:f>
            <x14:dxf>
              <font>
                <strike/>
                <color rgb="FFFF0000"/>
              </font>
              <fill>
                <patternFill>
                  <bgColor theme="0" tint="-0.24994659260841701"/>
                </patternFill>
              </fill>
            </x14:dxf>
          </x14:cfRule>
          <xm:sqref>G18</xm:sqref>
        </x14:conditionalFormatting>
        <x14:conditionalFormatting xmlns:xm="http://schemas.microsoft.com/office/excel/2006/main">
          <x14:cfRule type="expression" priority="167" id="{CB0B8A13-7333-054D-B797-497229F6C0D5}">
            <xm:f>'SET UP'!$G$56&lt;3</xm:f>
            <x14:dxf>
              <font>
                <strike/>
                <color rgb="FFFF0000"/>
              </font>
              <fill>
                <patternFill>
                  <bgColor theme="0" tint="-0.24994659260841701"/>
                </patternFill>
              </fill>
            </x14:dxf>
          </x14:cfRule>
          <xm:sqref>F18</xm:sqref>
        </x14:conditionalFormatting>
        <x14:conditionalFormatting xmlns:xm="http://schemas.microsoft.com/office/excel/2006/main">
          <x14:cfRule type="expression" priority="166" id="{3CC93062-2453-8244-932F-14EE88C3F698}">
            <xm:f>'SET UP'!$G$56&lt;2</xm:f>
            <x14:dxf>
              <font>
                <strike/>
                <color rgb="FFFF0000"/>
              </font>
              <fill>
                <patternFill>
                  <bgColor theme="0" tint="-0.24994659260841701"/>
                </patternFill>
              </fill>
            </x14:dxf>
          </x14:cfRule>
          <xm:sqref>E18</xm:sqref>
        </x14:conditionalFormatting>
        <x14:conditionalFormatting xmlns:xm="http://schemas.microsoft.com/office/excel/2006/main">
          <x14:cfRule type="expression" priority="165" id="{A8905161-B029-FF4F-A83B-3E1F853BC15E}">
            <xm:f>'SET UP'!$G$56&lt;1</xm:f>
            <x14:dxf>
              <font>
                <strike/>
                <color rgb="FFFF0000"/>
              </font>
              <fill>
                <patternFill>
                  <bgColor theme="0" tint="-0.24994659260841701"/>
                </patternFill>
              </fill>
            </x14:dxf>
          </x14:cfRule>
          <xm:sqref>D18</xm:sqref>
        </x14:conditionalFormatting>
        <x14:conditionalFormatting xmlns:xm="http://schemas.microsoft.com/office/excel/2006/main">
          <x14:cfRule type="expression" priority="164" id="{66B53411-2264-1346-87B0-D2EF64E65E31}">
            <xm:f>'SET UP'!$G$56&lt;1</xm:f>
            <x14:dxf>
              <font>
                <color theme="0" tint="-0.24994659260841701"/>
              </font>
              <fill>
                <patternFill>
                  <bgColor theme="0" tint="-0.24994659260841701"/>
                </patternFill>
              </fill>
            </x14:dxf>
          </x14:cfRule>
          <xm:sqref>C18</xm:sqref>
        </x14:conditionalFormatting>
        <x14:conditionalFormatting xmlns:xm="http://schemas.microsoft.com/office/excel/2006/main">
          <x14:cfRule type="expression" priority="163" id="{7C8495ED-B39A-2647-AF3D-D58B729B1870}">
            <xm:f>'SET UP'!$G$47&lt;5</xm:f>
            <x14:dxf>
              <font>
                <strike/>
                <color rgb="FFFF0000"/>
              </font>
              <fill>
                <patternFill>
                  <bgColor theme="0" tint="-0.24994659260841701"/>
                </patternFill>
              </fill>
            </x14:dxf>
          </x14:cfRule>
          <xm:sqref>H17</xm:sqref>
        </x14:conditionalFormatting>
        <x14:conditionalFormatting xmlns:xm="http://schemas.microsoft.com/office/excel/2006/main">
          <x14:cfRule type="expression" priority="162" id="{B8773E2E-D47C-FF4C-81A3-4B9D7C1FD19B}">
            <xm:f>'SET UP'!$G$47&lt;4</xm:f>
            <x14:dxf>
              <font>
                <strike/>
                <color rgb="FFFF0000"/>
              </font>
              <fill>
                <patternFill>
                  <bgColor theme="0" tint="-0.24994659260841701"/>
                </patternFill>
              </fill>
            </x14:dxf>
          </x14:cfRule>
          <xm:sqref>G17</xm:sqref>
        </x14:conditionalFormatting>
        <x14:conditionalFormatting xmlns:xm="http://schemas.microsoft.com/office/excel/2006/main">
          <x14:cfRule type="expression" priority="161" id="{B33F1598-0EE1-1E42-9ADA-139942AA227A}">
            <xm:f>'SET UP'!$G$47&lt;3</xm:f>
            <x14:dxf>
              <font>
                <strike/>
                <color rgb="FFFF0000"/>
              </font>
              <fill>
                <patternFill>
                  <bgColor theme="0" tint="-0.24994659260841701"/>
                </patternFill>
              </fill>
            </x14:dxf>
          </x14:cfRule>
          <xm:sqref>F17</xm:sqref>
        </x14:conditionalFormatting>
        <x14:conditionalFormatting xmlns:xm="http://schemas.microsoft.com/office/excel/2006/main">
          <x14:cfRule type="expression" priority="160" id="{8DFDE971-DCBD-FA4A-9A2C-1E80665E0FF2}">
            <xm:f>'SET UP'!$G$47&lt;2</xm:f>
            <x14:dxf>
              <font>
                <strike/>
                <color rgb="FFFF0000"/>
              </font>
              <fill>
                <patternFill>
                  <bgColor theme="0" tint="-0.24994659260841701"/>
                </patternFill>
              </fill>
            </x14:dxf>
          </x14:cfRule>
          <xm:sqref>E17</xm:sqref>
        </x14:conditionalFormatting>
        <x14:conditionalFormatting xmlns:xm="http://schemas.microsoft.com/office/excel/2006/main">
          <x14:cfRule type="expression" priority="159" id="{CBB73720-C18A-2844-B754-E05E55BCC700}">
            <xm:f>'SET UP'!$G$47&lt;1</xm:f>
            <x14:dxf>
              <font>
                <strike/>
                <color rgb="FFFF0000"/>
              </font>
              <fill>
                <patternFill>
                  <bgColor theme="0" tint="-0.24994659260841701"/>
                </patternFill>
              </fill>
            </x14:dxf>
          </x14:cfRule>
          <xm:sqref>D17</xm:sqref>
        </x14:conditionalFormatting>
        <x14:conditionalFormatting xmlns:xm="http://schemas.microsoft.com/office/excel/2006/main">
          <x14:cfRule type="expression" priority="158" id="{D4666F06-1AC0-6C45-A51B-493DB523D7AA}">
            <xm:f>'SET UP'!$G$47&lt;1</xm:f>
            <x14:dxf>
              <font>
                <color theme="0" tint="-0.24994659260841701"/>
              </font>
              <fill>
                <patternFill>
                  <bgColor theme="0" tint="-0.24994659260841701"/>
                </patternFill>
              </fill>
            </x14:dxf>
          </x14:cfRule>
          <xm:sqref>C17</xm:sqref>
        </x14:conditionalFormatting>
        <x14:conditionalFormatting xmlns:xm="http://schemas.microsoft.com/office/excel/2006/main">
          <x14:cfRule type="expression" priority="157" id="{56747164-5C47-E849-88FD-C688ADCD50BD}">
            <xm:f>'SET UP'!$G$45&lt;5</xm:f>
            <x14:dxf>
              <font>
                <strike/>
                <color rgb="FFFF0000"/>
              </font>
              <fill>
                <patternFill>
                  <bgColor theme="0" tint="-0.24994659260841701"/>
                </patternFill>
              </fill>
            </x14:dxf>
          </x14:cfRule>
          <xm:sqref>H16</xm:sqref>
        </x14:conditionalFormatting>
        <x14:conditionalFormatting xmlns:xm="http://schemas.microsoft.com/office/excel/2006/main">
          <x14:cfRule type="expression" priority="156" id="{409EC8D0-C9BF-714E-8941-E1A37C0D508E}">
            <xm:f>'SET UP'!$G$45&lt;4</xm:f>
            <x14:dxf>
              <font>
                <strike/>
                <color rgb="FFFF0000"/>
              </font>
              <fill>
                <patternFill>
                  <bgColor theme="0" tint="-0.24994659260841701"/>
                </patternFill>
              </fill>
            </x14:dxf>
          </x14:cfRule>
          <xm:sqref>G16</xm:sqref>
        </x14:conditionalFormatting>
        <x14:conditionalFormatting xmlns:xm="http://schemas.microsoft.com/office/excel/2006/main">
          <x14:cfRule type="expression" priority="155" id="{25091938-E510-914A-8ADC-D4BC8B61E681}">
            <xm:f>'SET UP'!$G$45&lt;3</xm:f>
            <x14:dxf>
              <font>
                <strike/>
                <color rgb="FFFF0000"/>
              </font>
              <fill>
                <patternFill>
                  <bgColor theme="0" tint="-0.24994659260841701"/>
                </patternFill>
              </fill>
            </x14:dxf>
          </x14:cfRule>
          <xm:sqref>F16</xm:sqref>
        </x14:conditionalFormatting>
        <x14:conditionalFormatting xmlns:xm="http://schemas.microsoft.com/office/excel/2006/main">
          <x14:cfRule type="expression" priority="154" id="{C1456636-DD5C-D145-9E81-264DD7F2CDAB}">
            <xm:f>'SET UP'!$G$45&lt;2</xm:f>
            <x14:dxf>
              <font>
                <strike/>
                <color rgb="FFFF0000"/>
              </font>
              <fill>
                <patternFill>
                  <bgColor theme="0" tint="-0.24994659260841701"/>
                </patternFill>
              </fill>
            </x14:dxf>
          </x14:cfRule>
          <xm:sqref>E16</xm:sqref>
        </x14:conditionalFormatting>
        <x14:conditionalFormatting xmlns:xm="http://schemas.microsoft.com/office/excel/2006/main">
          <x14:cfRule type="expression" priority="170" id="{A45709D1-35AB-AB4E-9A17-768B429EDC66}">
            <xm:f>'SET UP'!$G$45&lt;1</xm:f>
            <x14:dxf>
              <font>
                <strike/>
                <color rgb="FFFF0000"/>
              </font>
              <fill>
                <patternFill>
                  <bgColor theme="0" tint="-0.24994659260841701"/>
                </patternFill>
              </fill>
            </x14:dxf>
          </x14:cfRule>
          <xm:sqref>D16</xm:sqref>
        </x14:conditionalFormatting>
        <x14:conditionalFormatting xmlns:xm="http://schemas.microsoft.com/office/excel/2006/main">
          <x14:cfRule type="expression" priority="152" id="{E86850D1-3ECD-F246-9795-2B8F0AC1C9C5}">
            <xm:f>'SET UP'!$G$45&lt;1</xm:f>
            <x14:dxf>
              <font>
                <color theme="0" tint="-0.24994659260841701"/>
              </font>
              <fill>
                <patternFill>
                  <bgColor theme="0" tint="-0.24994659260841701"/>
                </patternFill>
              </fill>
            </x14:dxf>
          </x14:cfRule>
          <xm:sqref>C16</xm:sqref>
        </x14:conditionalFormatting>
        <x14:conditionalFormatting xmlns:xm="http://schemas.microsoft.com/office/excel/2006/main">
          <x14:cfRule type="expression" priority="134" id="{24DF384D-1398-0349-B490-130BA5471894}">
            <xm:f>'SET UP'!$A$11=""</xm:f>
            <x14:dxf>
              <font>
                <strike/>
                <color theme="0" tint="-0.24994659260841701"/>
              </font>
              <fill>
                <patternFill>
                  <bgColor theme="0" tint="-0.24994659260841701"/>
                </patternFill>
              </fill>
            </x14:dxf>
          </x14:cfRule>
          <xm:sqref>A13:J15</xm:sqref>
        </x14:conditionalFormatting>
        <x14:conditionalFormatting xmlns:xm="http://schemas.microsoft.com/office/excel/2006/main">
          <x14:cfRule type="expression" priority="150" id="{C281451A-1F53-C749-8FD1-C58348BC11F5}">
            <xm:f>'SET UP'!$G$56&lt;5</xm:f>
            <x14:dxf>
              <font>
                <strike/>
                <color rgb="FFFF0000"/>
              </font>
              <fill>
                <patternFill>
                  <bgColor theme="0" tint="-0.24994659260841701"/>
                </patternFill>
              </fill>
            </x14:dxf>
          </x14:cfRule>
          <xm:sqref>H15</xm:sqref>
        </x14:conditionalFormatting>
        <x14:conditionalFormatting xmlns:xm="http://schemas.microsoft.com/office/excel/2006/main">
          <x14:cfRule type="expression" priority="149" id="{8427FDC4-BEE0-9844-AD08-EAB79B710C06}">
            <xm:f>'SET UP'!$G$56&lt;4</xm:f>
            <x14:dxf>
              <font>
                <strike/>
                <color rgb="FFFF0000"/>
              </font>
              <fill>
                <patternFill>
                  <bgColor theme="0" tint="-0.24994659260841701"/>
                </patternFill>
              </fill>
            </x14:dxf>
          </x14:cfRule>
          <xm:sqref>G15</xm:sqref>
        </x14:conditionalFormatting>
        <x14:conditionalFormatting xmlns:xm="http://schemas.microsoft.com/office/excel/2006/main">
          <x14:cfRule type="expression" priority="148" id="{E9BF6C3D-7043-6540-AE39-4BDF62194DE1}">
            <xm:f>'SET UP'!$G$56&lt;3</xm:f>
            <x14:dxf>
              <font>
                <strike/>
                <color rgb="FFFF0000"/>
              </font>
              <fill>
                <patternFill>
                  <bgColor theme="0" tint="-0.24994659260841701"/>
                </patternFill>
              </fill>
            </x14:dxf>
          </x14:cfRule>
          <xm:sqref>F15</xm:sqref>
        </x14:conditionalFormatting>
        <x14:conditionalFormatting xmlns:xm="http://schemas.microsoft.com/office/excel/2006/main">
          <x14:cfRule type="expression" priority="147" id="{D348FBC9-4A3A-A249-A6F8-110AC33DFD67}">
            <xm:f>'SET UP'!$G$56&lt;2</xm:f>
            <x14:dxf>
              <font>
                <strike/>
                <color rgb="FFFF0000"/>
              </font>
              <fill>
                <patternFill>
                  <bgColor theme="0" tint="-0.24994659260841701"/>
                </patternFill>
              </fill>
            </x14:dxf>
          </x14:cfRule>
          <xm:sqref>E15</xm:sqref>
        </x14:conditionalFormatting>
        <x14:conditionalFormatting xmlns:xm="http://schemas.microsoft.com/office/excel/2006/main">
          <x14:cfRule type="expression" priority="146" id="{07A99226-E6A5-E045-9AF1-2561B86782B3}">
            <xm:f>'SET UP'!$G$56&lt;1</xm:f>
            <x14:dxf>
              <font>
                <strike/>
                <color rgb="FFFF0000"/>
              </font>
              <fill>
                <patternFill>
                  <bgColor theme="0" tint="-0.24994659260841701"/>
                </patternFill>
              </fill>
            </x14:dxf>
          </x14:cfRule>
          <xm:sqref>D15</xm:sqref>
        </x14:conditionalFormatting>
        <x14:conditionalFormatting xmlns:xm="http://schemas.microsoft.com/office/excel/2006/main">
          <x14:cfRule type="expression" priority="145" id="{9898A823-973A-6F45-A9E0-0DB416096DBE}">
            <xm:f>'SET UP'!$G$56&lt;1</xm:f>
            <x14:dxf>
              <font>
                <color theme="0" tint="-0.24994659260841701"/>
              </font>
              <fill>
                <patternFill>
                  <bgColor theme="0" tint="-0.24994659260841701"/>
                </patternFill>
              </fill>
            </x14:dxf>
          </x14:cfRule>
          <xm:sqref>C15</xm:sqref>
        </x14:conditionalFormatting>
        <x14:conditionalFormatting xmlns:xm="http://schemas.microsoft.com/office/excel/2006/main">
          <x14:cfRule type="expression" priority="144" id="{6C0C7D33-73ED-D54B-9E3A-E85F5B541B44}">
            <xm:f>'SET UP'!$G$47&lt;5</xm:f>
            <x14:dxf>
              <font>
                <strike/>
                <color rgb="FFFF0000"/>
              </font>
              <fill>
                <patternFill>
                  <bgColor theme="0" tint="-0.24994659260841701"/>
                </patternFill>
              </fill>
            </x14:dxf>
          </x14:cfRule>
          <xm:sqref>H14</xm:sqref>
        </x14:conditionalFormatting>
        <x14:conditionalFormatting xmlns:xm="http://schemas.microsoft.com/office/excel/2006/main">
          <x14:cfRule type="expression" priority="143" id="{8105CF81-5B67-7745-9754-2B96721E6334}">
            <xm:f>'SET UP'!$G$47&lt;4</xm:f>
            <x14:dxf>
              <font>
                <strike/>
                <color rgb="FFFF0000"/>
              </font>
              <fill>
                <patternFill>
                  <bgColor theme="0" tint="-0.24994659260841701"/>
                </patternFill>
              </fill>
            </x14:dxf>
          </x14:cfRule>
          <xm:sqref>G14</xm:sqref>
        </x14:conditionalFormatting>
        <x14:conditionalFormatting xmlns:xm="http://schemas.microsoft.com/office/excel/2006/main">
          <x14:cfRule type="expression" priority="142" id="{F7C45E83-D581-2F49-BC1C-4E54E4DADF8E}">
            <xm:f>'SET UP'!$G$47&lt;3</xm:f>
            <x14:dxf>
              <font>
                <strike/>
                <color rgb="FFFF0000"/>
              </font>
              <fill>
                <patternFill>
                  <bgColor theme="0" tint="-0.24994659260841701"/>
                </patternFill>
              </fill>
            </x14:dxf>
          </x14:cfRule>
          <xm:sqref>F14</xm:sqref>
        </x14:conditionalFormatting>
        <x14:conditionalFormatting xmlns:xm="http://schemas.microsoft.com/office/excel/2006/main">
          <x14:cfRule type="expression" priority="141" id="{C8EA0A0A-3CBA-DD48-8E54-EA3EF19A4197}">
            <xm:f>'SET UP'!$G$47&lt;2</xm:f>
            <x14:dxf>
              <font>
                <strike/>
                <color rgb="FFFF0000"/>
              </font>
              <fill>
                <patternFill>
                  <bgColor theme="0" tint="-0.24994659260841701"/>
                </patternFill>
              </fill>
            </x14:dxf>
          </x14:cfRule>
          <xm:sqref>E14</xm:sqref>
        </x14:conditionalFormatting>
        <x14:conditionalFormatting xmlns:xm="http://schemas.microsoft.com/office/excel/2006/main">
          <x14:cfRule type="expression" priority="140" id="{8AD38729-32E4-4E48-A36B-045DE6CD08A2}">
            <xm:f>'SET UP'!$G$47&lt;1</xm:f>
            <x14:dxf>
              <font>
                <strike/>
                <color rgb="FFFF0000"/>
              </font>
              <fill>
                <patternFill>
                  <bgColor theme="0" tint="-0.24994659260841701"/>
                </patternFill>
              </fill>
            </x14:dxf>
          </x14:cfRule>
          <xm:sqref>D14</xm:sqref>
        </x14:conditionalFormatting>
        <x14:conditionalFormatting xmlns:xm="http://schemas.microsoft.com/office/excel/2006/main">
          <x14:cfRule type="expression" priority="139" id="{A29E4FAB-BF86-6B46-BBD0-EBF025ACDC00}">
            <xm:f>'SET UP'!$G$47&lt;1</xm:f>
            <x14:dxf>
              <font>
                <color theme="0" tint="-0.24994659260841701"/>
              </font>
              <fill>
                <patternFill>
                  <bgColor theme="0" tint="-0.24994659260841701"/>
                </patternFill>
              </fill>
            </x14:dxf>
          </x14:cfRule>
          <xm:sqref>C14</xm:sqref>
        </x14:conditionalFormatting>
        <x14:conditionalFormatting xmlns:xm="http://schemas.microsoft.com/office/excel/2006/main">
          <x14:cfRule type="expression" priority="138" id="{4A4AFA57-ACB5-B74F-B7F3-F317066690E9}">
            <xm:f>'SET UP'!$G$45&lt;5</xm:f>
            <x14:dxf>
              <font>
                <strike/>
                <color rgb="FFFF0000"/>
              </font>
              <fill>
                <patternFill>
                  <bgColor theme="0" tint="-0.24994659260841701"/>
                </patternFill>
              </fill>
            </x14:dxf>
          </x14:cfRule>
          <xm:sqref>H13</xm:sqref>
        </x14:conditionalFormatting>
        <x14:conditionalFormatting xmlns:xm="http://schemas.microsoft.com/office/excel/2006/main">
          <x14:cfRule type="expression" priority="137" id="{1A678B68-2414-504F-9B47-269C03C747F4}">
            <xm:f>'SET UP'!$G$45&lt;4</xm:f>
            <x14:dxf>
              <font>
                <strike/>
                <color rgb="FFFF0000"/>
              </font>
              <fill>
                <patternFill>
                  <bgColor theme="0" tint="-0.24994659260841701"/>
                </patternFill>
              </fill>
            </x14:dxf>
          </x14:cfRule>
          <xm:sqref>G13</xm:sqref>
        </x14:conditionalFormatting>
        <x14:conditionalFormatting xmlns:xm="http://schemas.microsoft.com/office/excel/2006/main">
          <x14:cfRule type="expression" priority="136" id="{9A075D2B-3646-1645-8052-1DFFB0F04F9C}">
            <xm:f>'SET UP'!$G$45&lt;3</xm:f>
            <x14:dxf>
              <font>
                <strike/>
                <color rgb="FFFF0000"/>
              </font>
              <fill>
                <patternFill>
                  <bgColor theme="0" tint="-0.24994659260841701"/>
                </patternFill>
              </fill>
            </x14:dxf>
          </x14:cfRule>
          <xm:sqref>F13</xm:sqref>
        </x14:conditionalFormatting>
        <x14:conditionalFormatting xmlns:xm="http://schemas.microsoft.com/office/excel/2006/main">
          <x14:cfRule type="expression" priority="135" id="{C769C893-7BAA-0D43-8854-4E55C24BB9F1}">
            <xm:f>'SET UP'!$G$45&lt;2</xm:f>
            <x14:dxf>
              <font>
                <strike/>
                <color rgb="FFFF0000"/>
              </font>
              <fill>
                <patternFill>
                  <bgColor theme="0" tint="-0.24994659260841701"/>
                </patternFill>
              </fill>
            </x14:dxf>
          </x14:cfRule>
          <xm:sqref>E13</xm:sqref>
        </x14:conditionalFormatting>
        <x14:conditionalFormatting xmlns:xm="http://schemas.microsoft.com/office/excel/2006/main">
          <x14:cfRule type="expression" priority="151" id="{B1666203-33B1-3249-94C7-BE03892D1626}">
            <xm:f>'SET UP'!$G$45&lt;1</xm:f>
            <x14:dxf>
              <font>
                <strike/>
                <color rgb="FFFF0000"/>
              </font>
              <fill>
                <patternFill>
                  <bgColor theme="0" tint="-0.24994659260841701"/>
                </patternFill>
              </fill>
            </x14:dxf>
          </x14:cfRule>
          <xm:sqref>D13</xm:sqref>
        </x14:conditionalFormatting>
        <x14:conditionalFormatting xmlns:xm="http://schemas.microsoft.com/office/excel/2006/main">
          <x14:cfRule type="expression" priority="133" id="{CCE12339-215D-524D-A5FD-A42393AC0F22}">
            <xm:f>'SET UP'!$G$45&lt;1</xm:f>
            <x14:dxf>
              <font>
                <color theme="0" tint="-0.24994659260841701"/>
              </font>
              <fill>
                <patternFill>
                  <bgColor theme="0" tint="-0.24994659260841701"/>
                </patternFill>
              </fill>
            </x14:dxf>
          </x14:cfRule>
          <xm:sqref>C13</xm:sqref>
        </x14:conditionalFormatting>
        <x14:conditionalFormatting xmlns:xm="http://schemas.microsoft.com/office/excel/2006/main">
          <x14:cfRule type="expression" priority="115" id="{7C76633A-9559-914E-A3DF-0ADD9F65A3E7}">
            <xm:f>'SET UP'!$A$9=""</xm:f>
            <x14:dxf>
              <font>
                <strike/>
                <color theme="0" tint="-0.24994659260841701"/>
              </font>
              <fill>
                <patternFill>
                  <bgColor theme="0" tint="-0.24994659260841701"/>
                </patternFill>
              </fill>
            </x14:dxf>
          </x14:cfRule>
          <xm:sqref>A10:J12</xm:sqref>
        </x14:conditionalFormatting>
        <x14:conditionalFormatting xmlns:xm="http://schemas.microsoft.com/office/excel/2006/main">
          <x14:cfRule type="expression" priority="131" id="{C9351DD5-EE1D-A048-94A1-0E7160442117}">
            <xm:f>'SET UP'!$G$56&lt;5</xm:f>
            <x14:dxf>
              <font>
                <strike/>
                <color rgb="FFFF0000"/>
              </font>
              <fill>
                <patternFill>
                  <bgColor theme="0" tint="-0.24994659260841701"/>
                </patternFill>
              </fill>
            </x14:dxf>
          </x14:cfRule>
          <xm:sqref>H12</xm:sqref>
        </x14:conditionalFormatting>
        <x14:conditionalFormatting xmlns:xm="http://schemas.microsoft.com/office/excel/2006/main">
          <x14:cfRule type="expression" priority="130" id="{E315306C-4916-F945-8BDB-59F5781BB5C4}">
            <xm:f>'SET UP'!$G$56&lt;4</xm:f>
            <x14:dxf>
              <font>
                <strike/>
                <color rgb="FFFF0000"/>
              </font>
              <fill>
                <patternFill>
                  <bgColor theme="0" tint="-0.24994659260841701"/>
                </patternFill>
              </fill>
            </x14:dxf>
          </x14:cfRule>
          <xm:sqref>G12</xm:sqref>
        </x14:conditionalFormatting>
        <x14:conditionalFormatting xmlns:xm="http://schemas.microsoft.com/office/excel/2006/main">
          <x14:cfRule type="expression" priority="129" id="{FAB32F65-E1B9-BE4B-A425-30F4153E0923}">
            <xm:f>'SET UP'!$G$56&lt;3</xm:f>
            <x14:dxf>
              <font>
                <strike/>
                <color rgb="FFFF0000"/>
              </font>
              <fill>
                <patternFill>
                  <bgColor theme="0" tint="-0.24994659260841701"/>
                </patternFill>
              </fill>
            </x14:dxf>
          </x14:cfRule>
          <xm:sqref>F12</xm:sqref>
        </x14:conditionalFormatting>
        <x14:conditionalFormatting xmlns:xm="http://schemas.microsoft.com/office/excel/2006/main">
          <x14:cfRule type="expression" priority="128" id="{26B5BA79-4F0F-B649-BF06-64FF33F91BFF}">
            <xm:f>'SET UP'!$G$56&lt;2</xm:f>
            <x14:dxf>
              <font>
                <strike/>
                <color rgb="FFFF0000"/>
              </font>
              <fill>
                <patternFill>
                  <bgColor theme="0" tint="-0.24994659260841701"/>
                </patternFill>
              </fill>
            </x14:dxf>
          </x14:cfRule>
          <xm:sqref>E12</xm:sqref>
        </x14:conditionalFormatting>
        <x14:conditionalFormatting xmlns:xm="http://schemas.microsoft.com/office/excel/2006/main">
          <x14:cfRule type="expression" priority="127" id="{E0C93802-1ECB-F948-935F-C78498A04E25}">
            <xm:f>'SET UP'!$G$56&lt;1</xm:f>
            <x14:dxf>
              <font>
                <strike/>
                <color rgb="FFFF0000"/>
              </font>
              <fill>
                <patternFill>
                  <bgColor theme="0" tint="-0.24994659260841701"/>
                </patternFill>
              </fill>
            </x14:dxf>
          </x14:cfRule>
          <xm:sqref>D12</xm:sqref>
        </x14:conditionalFormatting>
        <x14:conditionalFormatting xmlns:xm="http://schemas.microsoft.com/office/excel/2006/main">
          <x14:cfRule type="expression" priority="126" id="{64E8F6AB-2E70-074B-9534-6948A50FBE8C}">
            <xm:f>'SET UP'!$G$56&lt;1</xm:f>
            <x14:dxf>
              <font>
                <color theme="0" tint="-0.24994659260841701"/>
              </font>
              <fill>
                <patternFill>
                  <bgColor theme="0" tint="-0.24994659260841701"/>
                </patternFill>
              </fill>
            </x14:dxf>
          </x14:cfRule>
          <xm:sqref>C12</xm:sqref>
        </x14:conditionalFormatting>
        <x14:conditionalFormatting xmlns:xm="http://schemas.microsoft.com/office/excel/2006/main">
          <x14:cfRule type="expression" priority="125" id="{26938224-FFB9-3243-9340-070BD3178074}">
            <xm:f>'SET UP'!$G$47&lt;5</xm:f>
            <x14:dxf>
              <font>
                <strike/>
                <color rgb="FFFF0000"/>
              </font>
              <fill>
                <patternFill>
                  <bgColor theme="0" tint="-0.24994659260841701"/>
                </patternFill>
              </fill>
            </x14:dxf>
          </x14:cfRule>
          <xm:sqref>H11</xm:sqref>
        </x14:conditionalFormatting>
        <x14:conditionalFormatting xmlns:xm="http://schemas.microsoft.com/office/excel/2006/main">
          <x14:cfRule type="expression" priority="124" id="{6C37246F-F3EF-E542-987F-6D78B738852C}">
            <xm:f>'SET UP'!$G$47&lt;4</xm:f>
            <x14:dxf>
              <font>
                <strike/>
                <color rgb="FFFF0000"/>
              </font>
              <fill>
                <patternFill>
                  <bgColor theme="0" tint="-0.24994659260841701"/>
                </patternFill>
              </fill>
            </x14:dxf>
          </x14:cfRule>
          <xm:sqref>G11</xm:sqref>
        </x14:conditionalFormatting>
        <x14:conditionalFormatting xmlns:xm="http://schemas.microsoft.com/office/excel/2006/main">
          <x14:cfRule type="expression" priority="123" id="{52763A43-D6AC-534C-8AE8-9632F9DF96A6}">
            <xm:f>'SET UP'!$G$47&lt;3</xm:f>
            <x14:dxf>
              <font>
                <strike/>
                <color rgb="FFFF0000"/>
              </font>
              <fill>
                <patternFill>
                  <bgColor theme="0" tint="-0.24994659260841701"/>
                </patternFill>
              </fill>
            </x14:dxf>
          </x14:cfRule>
          <xm:sqref>F11</xm:sqref>
        </x14:conditionalFormatting>
        <x14:conditionalFormatting xmlns:xm="http://schemas.microsoft.com/office/excel/2006/main">
          <x14:cfRule type="expression" priority="122" id="{69DD7D30-1862-8747-AA9A-EC5A6B6379A9}">
            <xm:f>'SET UP'!$G$47&lt;2</xm:f>
            <x14:dxf>
              <font>
                <strike/>
                <color rgb="FFFF0000"/>
              </font>
              <fill>
                <patternFill>
                  <bgColor theme="0" tint="-0.24994659260841701"/>
                </patternFill>
              </fill>
            </x14:dxf>
          </x14:cfRule>
          <xm:sqref>E11</xm:sqref>
        </x14:conditionalFormatting>
        <x14:conditionalFormatting xmlns:xm="http://schemas.microsoft.com/office/excel/2006/main">
          <x14:cfRule type="expression" priority="121" id="{AC7A6AA6-4E1A-554E-B83A-BC1122AF9CD4}">
            <xm:f>'SET UP'!$G$47&lt;1</xm:f>
            <x14:dxf>
              <font>
                <strike/>
                <color rgb="FFFF0000"/>
              </font>
              <fill>
                <patternFill>
                  <bgColor theme="0" tint="-0.24994659260841701"/>
                </patternFill>
              </fill>
            </x14:dxf>
          </x14:cfRule>
          <xm:sqref>D11</xm:sqref>
        </x14:conditionalFormatting>
        <x14:conditionalFormatting xmlns:xm="http://schemas.microsoft.com/office/excel/2006/main">
          <x14:cfRule type="expression" priority="120" id="{BFD30408-D90B-AE4C-8767-32B190882B3E}">
            <xm:f>'SET UP'!$G$47&lt;1</xm:f>
            <x14:dxf>
              <font>
                <color theme="0" tint="-0.24994659260841701"/>
              </font>
              <fill>
                <patternFill>
                  <bgColor theme="0" tint="-0.24994659260841701"/>
                </patternFill>
              </fill>
            </x14:dxf>
          </x14:cfRule>
          <xm:sqref>C11</xm:sqref>
        </x14:conditionalFormatting>
        <x14:conditionalFormatting xmlns:xm="http://schemas.microsoft.com/office/excel/2006/main">
          <x14:cfRule type="expression" priority="119" id="{D24B6BF5-21C6-2A4A-9AC4-74B81D4994D9}">
            <xm:f>'SET UP'!$G$45&lt;5</xm:f>
            <x14:dxf>
              <font>
                <strike/>
                <color rgb="FFFF0000"/>
              </font>
              <fill>
                <patternFill>
                  <bgColor theme="0" tint="-0.24994659260841701"/>
                </patternFill>
              </fill>
            </x14:dxf>
          </x14:cfRule>
          <xm:sqref>H10</xm:sqref>
        </x14:conditionalFormatting>
        <x14:conditionalFormatting xmlns:xm="http://schemas.microsoft.com/office/excel/2006/main">
          <x14:cfRule type="expression" priority="118" id="{7E3255FB-986E-104C-B4FF-AC95398B0736}">
            <xm:f>'SET UP'!$G$45&lt;4</xm:f>
            <x14:dxf>
              <font>
                <strike/>
                <color rgb="FFFF0000"/>
              </font>
              <fill>
                <patternFill>
                  <bgColor theme="0" tint="-0.24994659260841701"/>
                </patternFill>
              </fill>
            </x14:dxf>
          </x14:cfRule>
          <xm:sqref>G10</xm:sqref>
        </x14:conditionalFormatting>
        <x14:conditionalFormatting xmlns:xm="http://schemas.microsoft.com/office/excel/2006/main">
          <x14:cfRule type="expression" priority="117" id="{6D7FE9B1-D580-5643-B204-484F0FCB38BD}">
            <xm:f>'SET UP'!$G$45&lt;3</xm:f>
            <x14:dxf>
              <font>
                <strike/>
                <color rgb="FFFF0000"/>
              </font>
              <fill>
                <patternFill>
                  <bgColor theme="0" tint="-0.24994659260841701"/>
                </patternFill>
              </fill>
            </x14:dxf>
          </x14:cfRule>
          <xm:sqref>F10</xm:sqref>
        </x14:conditionalFormatting>
        <x14:conditionalFormatting xmlns:xm="http://schemas.microsoft.com/office/excel/2006/main">
          <x14:cfRule type="expression" priority="116" id="{C9C0C35F-99D5-6244-8CE4-E9FB8B7E8ABA}">
            <xm:f>'SET UP'!$G$45&lt;2</xm:f>
            <x14:dxf>
              <font>
                <strike/>
                <color rgb="FFFF0000"/>
              </font>
              <fill>
                <patternFill>
                  <bgColor theme="0" tint="-0.24994659260841701"/>
                </patternFill>
              </fill>
            </x14:dxf>
          </x14:cfRule>
          <xm:sqref>E10</xm:sqref>
        </x14:conditionalFormatting>
        <x14:conditionalFormatting xmlns:xm="http://schemas.microsoft.com/office/excel/2006/main">
          <x14:cfRule type="expression" priority="132" id="{AC460DC5-58DA-6B42-A2C1-609B3BE09AC0}">
            <xm:f>'SET UP'!$G$45&lt;1</xm:f>
            <x14:dxf>
              <font>
                <strike/>
                <color rgb="FFFF0000"/>
              </font>
              <fill>
                <patternFill>
                  <bgColor theme="0" tint="-0.24994659260841701"/>
                </patternFill>
              </fill>
            </x14:dxf>
          </x14:cfRule>
          <xm:sqref>D10</xm:sqref>
        </x14:conditionalFormatting>
        <x14:conditionalFormatting xmlns:xm="http://schemas.microsoft.com/office/excel/2006/main">
          <x14:cfRule type="expression" priority="114" id="{D5EBF732-F346-604D-8BBC-49F81E6C36FB}">
            <xm:f>'SET UP'!$G$45&lt;1</xm:f>
            <x14:dxf>
              <font>
                <color theme="0" tint="-0.24994659260841701"/>
              </font>
              <fill>
                <patternFill>
                  <bgColor theme="0" tint="-0.24994659260841701"/>
                </patternFill>
              </fill>
            </x14:dxf>
          </x14:cfRule>
          <xm:sqref>C10</xm:sqref>
        </x14:conditionalFormatting>
        <x14:conditionalFormatting xmlns:xm="http://schemas.microsoft.com/office/excel/2006/main">
          <x14:cfRule type="expression" priority="96" id="{8B9D46BF-3E66-4E4D-BD3A-050F525EE5BF}">
            <xm:f>'SET UP'!$A$7=""</xm:f>
            <x14:dxf>
              <font>
                <strike/>
                <color theme="0" tint="-0.24994659260841701"/>
              </font>
              <fill>
                <patternFill>
                  <bgColor theme="0" tint="-0.24994659260841701"/>
                </patternFill>
              </fill>
            </x14:dxf>
          </x14:cfRule>
          <xm:sqref>A7:J9</xm:sqref>
        </x14:conditionalFormatting>
        <x14:conditionalFormatting xmlns:xm="http://schemas.microsoft.com/office/excel/2006/main">
          <x14:cfRule type="expression" priority="112" id="{98BE6D34-EB58-3F4B-8433-E9F9DF1D1B94}">
            <xm:f>'SET UP'!$G$56&lt;5</xm:f>
            <x14:dxf>
              <font>
                <strike/>
                <color rgb="FFFF0000"/>
              </font>
              <fill>
                <patternFill>
                  <bgColor theme="0" tint="-0.24994659260841701"/>
                </patternFill>
              </fill>
            </x14:dxf>
          </x14:cfRule>
          <xm:sqref>H9</xm:sqref>
        </x14:conditionalFormatting>
        <x14:conditionalFormatting xmlns:xm="http://schemas.microsoft.com/office/excel/2006/main">
          <x14:cfRule type="expression" priority="111" id="{F34BACA4-2A5F-924E-BC5E-E4B50F223DF1}">
            <xm:f>'SET UP'!$G$56&lt;4</xm:f>
            <x14:dxf>
              <font>
                <strike/>
                <color rgb="FFFF0000"/>
              </font>
              <fill>
                <patternFill>
                  <bgColor theme="0" tint="-0.24994659260841701"/>
                </patternFill>
              </fill>
            </x14:dxf>
          </x14:cfRule>
          <xm:sqref>G9</xm:sqref>
        </x14:conditionalFormatting>
        <x14:conditionalFormatting xmlns:xm="http://schemas.microsoft.com/office/excel/2006/main">
          <x14:cfRule type="expression" priority="110" id="{7E4946E4-E509-2E4C-A835-A28276E141B0}">
            <xm:f>'SET UP'!$G$56&lt;3</xm:f>
            <x14:dxf>
              <font>
                <strike/>
                <color rgb="FFFF0000"/>
              </font>
              <fill>
                <patternFill>
                  <bgColor theme="0" tint="-0.24994659260841701"/>
                </patternFill>
              </fill>
            </x14:dxf>
          </x14:cfRule>
          <xm:sqref>F9</xm:sqref>
        </x14:conditionalFormatting>
        <x14:conditionalFormatting xmlns:xm="http://schemas.microsoft.com/office/excel/2006/main">
          <x14:cfRule type="expression" priority="109" id="{82C59D23-D20D-BE4A-BD7D-BEE598F9516F}">
            <xm:f>'SET UP'!$G$56&lt;2</xm:f>
            <x14:dxf>
              <font>
                <strike/>
                <color rgb="FFFF0000"/>
              </font>
              <fill>
                <patternFill>
                  <bgColor theme="0" tint="-0.24994659260841701"/>
                </patternFill>
              </fill>
            </x14:dxf>
          </x14:cfRule>
          <xm:sqref>E9</xm:sqref>
        </x14:conditionalFormatting>
        <x14:conditionalFormatting xmlns:xm="http://schemas.microsoft.com/office/excel/2006/main">
          <x14:cfRule type="expression" priority="108" id="{AD5D365F-70F8-6F49-B5B4-66EF6B1B91C1}">
            <xm:f>'SET UP'!$G$56&lt;1</xm:f>
            <x14:dxf>
              <font>
                <strike/>
                <color rgb="FFFF0000"/>
              </font>
              <fill>
                <patternFill>
                  <bgColor theme="0" tint="-0.24994659260841701"/>
                </patternFill>
              </fill>
            </x14:dxf>
          </x14:cfRule>
          <xm:sqref>D9</xm:sqref>
        </x14:conditionalFormatting>
        <x14:conditionalFormatting xmlns:xm="http://schemas.microsoft.com/office/excel/2006/main">
          <x14:cfRule type="expression" priority="107" id="{3A3D96AF-5B92-7C43-85AF-79962F7C41B8}">
            <xm:f>'SET UP'!$G$56&lt;1</xm:f>
            <x14:dxf>
              <font>
                <color theme="0" tint="-0.24994659260841701"/>
              </font>
              <fill>
                <patternFill>
                  <bgColor theme="0" tint="-0.24994659260841701"/>
                </patternFill>
              </fill>
            </x14:dxf>
          </x14:cfRule>
          <xm:sqref>C9</xm:sqref>
        </x14:conditionalFormatting>
        <x14:conditionalFormatting xmlns:xm="http://schemas.microsoft.com/office/excel/2006/main">
          <x14:cfRule type="expression" priority="106" id="{EAA828A2-F819-EB4C-ACFF-778B4F54B25D}">
            <xm:f>'SET UP'!$G$47&lt;5</xm:f>
            <x14:dxf>
              <font>
                <strike/>
                <color rgb="FFFF0000"/>
              </font>
              <fill>
                <patternFill>
                  <bgColor theme="0" tint="-0.24994659260841701"/>
                </patternFill>
              </fill>
            </x14:dxf>
          </x14:cfRule>
          <xm:sqref>H8</xm:sqref>
        </x14:conditionalFormatting>
        <x14:conditionalFormatting xmlns:xm="http://schemas.microsoft.com/office/excel/2006/main">
          <x14:cfRule type="expression" priority="105" id="{4E92257B-678C-904F-9859-1C6FCA5D8D7F}">
            <xm:f>'SET UP'!$G$47&lt;4</xm:f>
            <x14:dxf>
              <font>
                <strike/>
                <color rgb="FFFF0000"/>
              </font>
              <fill>
                <patternFill>
                  <bgColor theme="0" tint="-0.24994659260841701"/>
                </patternFill>
              </fill>
            </x14:dxf>
          </x14:cfRule>
          <xm:sqref>G8</xm:sqref>
        </x14:conditionalFormatting>
        <x14:conditionalFormatting xmlns:xm="http://schemas.microsoft.com/office/excel/2006/main">
          <x14:cfRule type="expression" priority="104" id="{BBD57943-F2C7-D446-9666-28AAC10EE7E7}">
            <xm:f>'SET UP'!$G$47&lt;3</xm:f>
            <x14:dxf>
              <font>
                <strike/>
                <color rgb="FFFF0000"/>
              </font>
              <fill>
                <patternFill>
                  <bgColor theme="0" tint="-0.24994659260841701"/>
                </patternFill>
              </fill>
            </x14:dxf>
          </x14:cfRule>
          <xm:sqref>F8</xm:sqref>
        </x14:conditionalFormatting>
        <x14:conditionalFormatting xmlns:xm="http://schemas.microsoft.com/office/excel/2006/main">
          <x14:cfRule type="expression" priority="103" id="{AE0B2102-B1F0-F04D-8FB6-161618F40EC0}">
            <xm:f>'SET UP'!$G$47&lt;2</xm:f>
            <x14:dxf>
              <font>
                <strike/>
                <color rgb="FFFF0000"/>
              </font>
              <fill>
                <patternFill>
                  <bgColor theme="0" tint="-0.24994659260841701"/>
                </patternFill>
              </fill>
            </x14:dxf>
          </x14:cfRule>
          <xm:sqref>E8</xm:sqref>
        </x14:conditionalFormatting>
        <x14:conditionalFormatting xmlns:xm="http://schemas.microsoft.com/office/excel/2006/main">
          <x14:cfRule type="expression" priority="102" id="{BA1BB28B-E7BF-3149-B4BD-F58907E7F1F7}">
            <xm:f>'SET UP'!$G$47&lt;1</xm:f>
            <x14:dxf>
              <font>
                <strike/>
                <color rgb="FFFF0000"/>
              </font>
              <fill>
                <patternFill>
                  <bgColor theme="0" tint="-0.24994659260841701"/>
                </patternFill>
              </fill>
            </x14:dxf>
          </x14:cfRule>
          <xm:sqref>D8</xm:sqref>
        </x14:conditionalFormatting>
        <x14:conditionalFormatting xmlns:xm="http://schemas.microsoft.com/office/excel/2006/main">
          <x14:cfRule type="expression" priority="101" id="{95E0CB4A-0436-3E4C-8F9C-D04CEF7E687F}">
            <xm:f>'SET UP'!$G$47&lt;1</xm:f>
            <x14:dxf>
              <font>
                <color theme="0" tint="-0.24994659260841701"/>
              </font>
              <fill>
                <patternFill>
                  <bgColor theme="0" tint="-0.24994659260841701"/>
                </patternFill>
              </fill>
            </x14:dxf>
          </x14:cfRule>
          <xm:sqref>C8</xm:sqref>
        </x14:conditionalFormatting>
        <x14:conditionalFormatting xmlns:xm="http://schemas.microsoft.com/office/excel/2006/main">
          <x14:cfRule type="expression" priority="100" id="{3187D98D-3CCC-2045-8E03-0B2776275A2C}">
            <xm:f>'SET UP'!$G$45&lt;5</xm:f>
            <x14:dxf>
              <font>
                <strike/>
                <color rgb="FFFF0000"/>
              </font>
              <fill>
                <patternFill>
                  <bgColor theme="0" tint="-0.24994659260841701"/>
                </patternFill>
              </fill>
            </x14:dxf>
          </x14:cfRule>
          <xm:sqref>H7</xm:sqref>
        </x14:conditionalFormatting>
        <x14:conditionalFormatting xmlns:xm="http://schemas.microsoft.com/office/excel/2006/main">
          <x14:cfRule type="expression" priority="99" id="{91659330-4A6B-DC43-A12D-1CF70C868840}">
            <xm:f>'SET UP'!$G$45&lt;4</xm:f>
            <x14:dxf>
              <font>
                <strike/>
                <color rgb="FFFF0000"/>
              </font>
              <fill>
                <patternFill>
                  <bgColor theme="0" tint="-0.24994659260841701"/>
                </patternFill>
              </fill>
            </x14:dxf>
          </x14:cfRule>
          <xm:sqref>G7</xm:sqref>
        </x14:conditionalFormatting>
        <x14:conditionalFormatting xmlns:xm="http://schemas.microsoft.com/office/excel/2006/main">
          <x14:cfRule type="expression" priority="98" id="{077E7565-1274-6D40-A18D-DFC2E0EAD92C}">
            <xm:f>'SET UP'!$G$45&lt;3</xm:f>
            <x14:dxf>
              <font>
                <strike/>
                <color rgb="FFFF0000"/>
              </font>
              <fill>
                <patternFill>
                  <bgColor theme="0" tint="-0.24994659260841701"/>
                </patternFill>
              </fill>
            </x14:dxf>
          </x14:cfRule>
          <xm:sqref>F7</xm:sqref>
        </x14:conditionalFormatting>
        <x14:conditionalFormatting xmlns:xm="http://schemas.microsoft.com/office/excel/2006/main">
          <x14:cfRule type="expression" priority="97" id="{5DF26A2F-D130-3D45-B960-39E76B5323F5}">
            <xm:f>'SET UP'!$G$45&lt;2</xm:f>
            <x14:dxf>
              <font>
                <strike/>
                <color rgb="FFFF0000"/>
              </font>
              <fill>
                <patternFill>
                  <bgColor theme="0" tint="-0.24994659260841701"/>
                </patternFill>
              </fill>
            </x14:dxf>
          </x14:cfRule>
          <xm:sqref>E7</xm:sqref>
        </x14:conditionalFormatting>
        <x14:conditionalFormatting xmlns:xm="http://schemas.microsoft.com/office/excel/2006/main">
          <x14:cfRule type="expression" priority="113" id="{A42DEAB8-D6BE-BF40-9DBC-58FC0AA7D203}">
            <xm:f>'SET UP'!$G$45&lt;1</xm:f>
            <x14:dxf>
              <font>
                <strike/>
                <color rgb="FFFF0000"/>
              </font>
              <fill>
                <patternFill>
                  <bgColor theme="0" tint="-0.24994659260841701"/>
                </patternFill>
              </fill>
            </x14:dxf>
          </x14:cfRule>
          <xm:sqref>D7</xm:sqref>
        </x14:conditionalFormatting>
        <x14:conditionalFormatting xmlns:xm="http://schemas.microsoft.com/office/excel/2006/main">
          <x14:cfRule type="expression" priority="95" id="{21414209-C1EB-0D4C-8330-5E98EACF0FA5}">
            <xm:f>'SET UP'!$G$45&lt;1</xm:f>
            <x14:dxf>
              <font>
                <color theme="0" tint="-0.24994659260841701"/>
              </font>
              <fill>
                <patternFill>
                  <bgColor theme="0" tint="-0.24994659260841701"/>
                </patternFill>
              </fill>
            </x14:dxf>
          </x14:cfRule>
          <xm:sqref>C7</xm:sqref>
        </x14:conditionalFormatting>
        <x14:conditionalFormatting xmlns:xm="http://schemas.microsoft.com/office/excel/2006/main">
          <x14:cfRule type="expression" priority="77" id="{17A7A1FD-2CF5-3945-A5E6-A8C3944A4D25}">
            <xm:f>'SET UP'!$A$5=""</xm:f>
            <x14:dxf>
              <font>
                <strike/>
                <color theme="0" tint="-0.24994659260841701"/>
              </font>
              <fill>
                <patternFill>
                  <bgColor theme="0" tint="-0.24994659260841701"/>
                </patternFill>
              </fill>
            </x14:dxf>
          </x14:cfRule>
          <xm:sqref>A4:J6</xm:sqref>
        </x14:conditionalFormatting>
        <x14:conditionalFormatting xmlns:xm="http://schemas.microsoft.com/office/excel/2006/main">
          <x14:cfRule type="expression" priority="93" id="{83ED7590-871B-C94F-A673-FB89695E4B64}">
            <xm:f>'SET UP'!$G$56&lt;5</xm:f>
            <x14:dxf>
              <font>
                <strike/>
                <color rgb="FFFF0000"/>
              </font>
              <fill>
                <patternFill>
                  <bgColor theme="0" tint="-0.24994659260841701"/>
                </patternFill>
              </fill>
            </x14:dxf>
          </x14:cfRule>
          <xm:sqref>H6</xm:sqref>
        </x14:conditionalFormatting>
        <x14:conditionalFormatting xmlns:xm="http://schemas.microsoft.com/office/excel/2006/main">
          <x14:cfRule type="expression" priority="92" id="{16B0D896-D4B2-BF4C-893E-07139DECF635}">
            <xm:f>'SET UP'!$G$56&lt;4</xm:f>
            <x14:dxf>
              <font>
                <strike/>
                <color rgb="FFFF0000"/>
              </font>
              <fill>
                <patternFill>
                  <bgColor theme="0" tint="-0.24994659260841701"/>
                </patternFill>
              </fill>
            </x14:dxf>
          </x14:cfRule>
          <xm:sqref>G6</xm:sqref>
        </x14:conditionalFormatting>
        <x14:conditionalFormatting xmlns:xm="http://schemas.microsoft.com/office/excel/2006/main">
          <x14:cfRule type="expression" priority="91" id="{0546B278-E086-D94B-BDEE-C9A25A46199D}">
            <xm:f>'SET UP'!$G$56&lt;3</xm:f>
            <x14:dxf>
              <font>
                <strike/>
                <color rgb="FFFF0000"/>
              </font>
              <fill>
                <patternFill>
                  <bgColor theme="0" tint="-0.24994659260841701"/>
                </patternFill>
              </fill>
            </x14:dxf>
          </x14:cfRule>
          <xm:sqref>F6</xm:sqref>
        </x14:conditionalFormatting>
        <x14:conditionalFormatting xmlns:xm="http://schemas.microsoft.com/office/excel/2006/main">
          <x14:cfRule type="expression" priority="90" id="{8660909A-ED9C-1841-B200-28D30AA54F12}">
            <xm:f>'SET UP'!$G$56&lt;2</xm:f>
            <x14:dxf>
              <font>
                <strike/>
                <color rgb="FFFF0000"/>
              </font>
              <fill>
                <patternFill>
                  <bgColor theme="0" tint="-0.24994659260841701"/>
                </patternFill>
              </fill>
            </x14:dxf>
          </x14:cfRule>
          <xm:sqref>E6</xm:sqref>
        </x14:conditionalFormatting>
        <x14:conditionalFormatting xmlns:xm="http://schemas.microsoft.com/office/excel/2006/main">
          <x14:cfRule type="expression" priority="89" id="{F31307AA-1C46-9242-8FC2-678D5AED74BE}">
            <xm:f>'SET UP'!$G$56&lt;1</xm:f>
            <x14:dxf>
              <font>
                <strike/>
                <color rgb="FFFF0000"/>
              </font>
              <fill>
                <patternFill>
                  <bgColor theme="0" tint="-0.24994659260841701"/>
                </patternFill>
              </fill>
            </x14:dxf>
          </x14:cfRule>
          <xm:sqref>D6</xm:sqref>
        </x14:conditionalFormatting>
        <x14:conditionalFormatting xmlns:xm="http://schemas.microsoft.com/office/excel/2006/main">
          <x14:cfRule type="expression" priority="88" id="{6156E425-187F-2049-BA5C-B4C5AC4C6811}">
            <xm:f>'SET UP'!$G$56&lt;1</xm:f>
            <x14:dxf>
              <font>
                <color theme="0" tint="-0.24994659260841701"/>
              </font>
              <fill>
                <patternFill>
                  <bgColor theme="0" tint="-0.24994659260841701"/>
                </patternFill>
              </fill>
            </x14:dxf>
          </x14:cfRule>
          <xm:sqref>C6</xm:sqref>
        </x14:conditionalFormatting>
        <x14:conditionalFormatting xmlns:xm="http://schemas.microsoft.com/office/excel/2006/main">
          <x14:cfRule type="expression" priority="87" id="{81DCD74A-31BD-9D4E-AF01-7608AF2F816B}">
            <xm:f>'SET UP'!$G$47&lt;5</xm:f>
            <x14:dxf>
              <font>
                <strike/>
                <color rgb="FFFF0000"/>
              </font>
              <fill>
                <patternFill>
                  <bgColor theme="0" tint="-0.24994659260841701"/>
                </patternFill>
              </fill>
            </x14:dxf>
          </x14:cfRule>
          <xm:sqref>H5</xm:sqref>
        </x14:conditionalFormatting>
        <x14:conditionalFormatting xmlns:xm="http://schemas.microsoft.com/office/excel/2006/main">
          <x14:cfRule type="expression" priority="86" id="{AF1680AB-58F3-B948-BBA0-6A654890A7ED}">
            <xm:f>'SET UP'!$G$47&lt;4</xm:f>
            <x14:dxf>
              <font>
                <strike/>
                <color rgb="FFFF0000"/>
              </font>
              <fill>
                <patternFill>
                  <bgColor theme="0" tint="-0.24994659260841701"/>
                </patternFill>
              </fill>
            </x14:dxf>
          </x14:cfRule>
          <xm:sqref>G5</xm:sqref>
        </x14:conditionalFormatting>
        <x14:conditionalFormatting xmlns:xm="http://schemas.microsoft.com/office/excel/2006/main">
          <x14:cfRule type="expression" priority="85" id="{C651598F-B0F2-2540-B0B9-D330F08092CB}">
            <xm:f>'SET UP'!$G$47&lt;3</xm:f>
            <x14:dxf>
              <font>
                <strike/>
                <color rgb="FFFF0000"/>
              </font>
              <fill>
                <patternFill>
                  <bgColor theme="0" tint="-0.24994659260841701"/>
                </patternFill>
              </fill>
            </x14:dxf>
          </x14:cfRule>
          <xm:sqref>F5</xm:sqref>
        </x14:conditionalFormatting>
        <x14:conditionalFormatting xmlns:xm="http://schemas.microsoft.com/office/excel/2006/main">
          <x14:cfRule type="expression" priority="84" id="{B70AD35E-C0CF-4C4C-9161-3F23416A7D01}">
            <xm:f>'SET UP'!$G$47&lt;2</xm:f>
            <x14:dxf>
              <font>
                <strike/>
                <color rgb="FFFF0000"/>
              </font>
              <fill>
                <patternFill>
                  <bgColor theme="0" tint="-0.24994659260841701"/>
                </patternFill>
              </fill>
            </x14:dxf>
          </x14:cfRule>
          <xm:sqref>E5</xm:sqref>
        </x14:conditionalFormatting>
        <x14:conditionalFormatting xmlns:xm="http://schemas.microsoft.com/office/excel/2006/main">
          <x14:cfRule type="expression" priority="83" id="{15F4A338-4798-C74F-867A-AC0E9E6F2155}">
            <xm:f>'SET UP'!$G$47&lt;1</xm:f>
            <x14:dxf>
              <font>
                <strike/>
                <color rgb="FFFF0000"/>
              </font>
              <fill>
                <patternFill>
                  <bgColor theme="0" tint="-0.24994659260841701"/>
                </patternFill>
              </fill>
            </x14:dxf>
          </x14:cfRule>
          <xm:sqref>D5</xm:sqref>
        </x14:conditionalFormatting>
        <x14:conditionalFormatting xmlns:xm="http://schemas.microsoft.com/office/excel/2006/main">
          <x14:cfRule type="expression" priority="82" id="{D15A0D36-6E9A-234B-95E3-668804779EDC}">
            <xm:f>'SET UP'!$G$47&lt;1</xm:f>
            <x14:dxf>
              <font>
                <color theme="0" tint="-0.24994659260841701"/>
              </font>
              <fill>
                <patternFill>
                  <bgColor theme="0" tint="-0.24994659260841701"/>
                </patternFill>
              </fill>
            </x14:dxf>
          </x14:cfRule>
          <xm:sqref>C5</xm:sqref>
        </x14:conditionalFormatting>
        <x14:conditionalFormatting xmlns:xm="http://schemas.microsoft.com/office/excel/2006/main">
          <x14:cfRule type="expression" priority="81" id="{5EE663B8-AD70-224D-9F34-1C7D5F9C7A5A}">
            <xm:f>'SET UP'!$G$45&lt;5</xm:f>
            <x14:dxf>
              <font>
                <strike/>
                <color rgb="FFFF0000"/>
              </font>
              <fill>
                <patternFill>
                  <bgColor theme="0" tint="-0.24994659260841701"/>
                </patternFill>
              </fill>
            </x14:dxf>
          </x14:cfRule>
          <xm:sqref>H4</xm:sqref>
        </x14:conditionalFormatting>
        <x14:conditionalFormatting xmlns:xm="http://schemas.microsoft.com/office/excel/2006/main">
          <x14:cfRule type="expression" priority="80" id="{7CE6F726-F486-FB47-B3F4-68567FD88EBD}">
            <xm:f>'SET UP'!$G$45&lt;4</xm:f>
            <x14:dxf>
              <font>
                <strike/>
                <color rgb="FFFF0000"/>
              </font>
              <fill>
                <patternFill>
                  <bgColor theme="0" tint="-0.24994659260841701"/>
                </patternFill>
              </fill>
            </x14:dxf>
          </x14:cfRule>
          <xm:sqref>G4</xm:sqref>
        </x14:conditionalFormatting>
        <x14:conditionalFormatting xmlns:xm="http://schemas.microsoft.com/office/excel/2006/main">
          <x14:cfRule type="expression" priority="79" id="{90652667-6618-EE4B-8E5F-46BED5B88B16}">
            <xm:f>'SET UP'!$G$45&lt;3</xm:f>
            <x14:dxf>
              <font>
                <strike/>
                <color rgb="FFFF0000"/>
              </font>
              <fill>
                <patternFill>
                  <bgColor theme="0" tint="-0.24994659260841701"/>
                </patternFill>
              </fill>
            </x14:dxf>
          </x14:cfRule>
          <xm:sqref>F4</xm:sqref>
        </x14:conditionalFormatting>
        <x14:conditionalFormatting xmlns:xm="http://schemas.microsoft.com/office/excel/2006/main">
          <x14:cfRule type="expression" priority="78" id="{C46E84FF-D266-1E49-9E4F-9A91A810B0AB}">
            <xm:f>'SET UP'!$G$45&lt;2</xm:f>
            <x14:dxf>
              <font>
                <strike/>
                <color rgb="FFFF0000"/>
              </font>
              <fill>
                <patternFill>
                  <bgColor theme="0" tint="-0.24994659260841701"/>
                </patternFill>
              </fill>
            </x14:dxf>
          </x14:cfRule>
          <xm:sqref>E4</xm:sqref>
        </x14:conditionalFormatting>
        <x14:conditionalFormatting xmlns:xm="http://schemas.microsoft.com/office/excel/2006/main">
          <x14:cfRule type="expression" priority="94" id="{E386FEFF-337C-7843-8BD8-403D413BA44C}">
            <xm:f>'SET UP'!$G$45&lt;1</xm:f>
            <x14:dxf>
              <font>
                <strike/>
                <color rgb="FFFF0000"/>
              </font>
              <fill>
                <patternFill>
                  <bgColor theme="0" tint="-0.24994659260841701"/>
                </patternFill>
              </fill>
            </x14:dxf>
          </x14:cfRule>
          <xm:sqref>D4</xm:sqref>
        </x14:conditionalFormatting>
        <x14:conditionalFormatting xmlns:xm="http://schemas.microsoft.com/office/excel/2006/main">
          <x14:cfRule type="expression" priority="76" id="{7CBAA8BD-4DA6-EF44-B791-DFC1A3C8ACA5}">
            <xm:f>'SET UP'!$G$45&lt;1</xm:f>
            <x14:dxf>
              <font>
                <color theme="0" tint="-0.24994659260841701"/>
              </font>
              <fill>
                <patternFill>
                  <bgColor theme="0" tint="-0.24994659260841701"/>
                </patternFill>
              </fill>
            </x14:dxf>
          </x14:cfRule>
          <xm:sqref>C4</xm:sqref>
        </x14:conditionalFormatting>
        <x14:conditionalFormatting xmlns:xm="http://schemas.microsoft.com/office/excel/2006/main">
          <x14:cfRule type="expression" priority="74" id="{8342A91B-5063-4345-9155-A04EB0710CC9}">
            <xm:f>'SET UP'!$G$47&lt;5</xm:f>
            <x14:dxf>
              <font>
                <strike/>
                <color rgb="FFFF0000"/>
              </font>
              <fill>
                <patternFill>
                  <bgColor theme="0" tint="-0.24994659260841701"/>
                </patternFill>
              </fill>
            </x14:dxf>
          </x14:cfRule>
          <xm:sqref>H17</xm:sqref>
        </x14:conditionalFormatting>
        <x14:conditionalFormatting xmlns:xm="http://schemas.microsoft.com/office/excel/2006/main">
          <x14:cfRule type="expression" priority="73" id="{4D9D98B7-0018-154A-A61A-756104673FCC}">
            <xm:f>'SET UP'!$G$47&lt;4</xm:f>
            <x14:dxf>
              <font>
                <strike/>
                <color rgb="FFFF0000"/>
              </font>
              <fill>
                <patternFill>
                  <bgColor theme="0" tint="-0.24994659260841701"/>
                </patternFill>
              </fill>
            </x14:dxf>
          </x14:cfRule>
          <xm:sqref>G17</xm:sqref>
        </x14:conditionalFormatting>
        <x14:conditionalFormatting xmlns:xm="http://schemas.microsoft.com/office/excel/2006/main">
          <x14:cfRule type="expression" priority="72" id="{B5910685-2150-CA45-AFB3-6161AAF99564}">
            <xm:f>'SET UP'!$G$47&lt;3</xm:f>
            <x14:dxf>
              <font>
                <strike/>
                <color rgb="FFFF0000"/>
              </font>
              <fill>
                <patternFill>
                  <bgColor theme="0" tint="-0.24994659260841701"/>
                </patternFill>
              </fill>
            </x14:dxf>
          </x14:cfRule>
          <xm:sqref>F17</xm:sqref>
        </x14:conditionalFormatting>
        <x14:conditionalFormatting xmlns:xm="http://schemas.microsoft.com/office/excel/2006/main">
          <x14:cfRule type="expression" priority="71" id="{9220414D-F824-DB48-955C-BE783A617C5A}">
            <xm:f>'SET UP'!$G$47&lt;2</xm:f>
            <x14:dxf>
              <font>
                <strike/>
                <color rgb="FFFF0000"/>
              </font>
              <fill>
                <patternFill>
                  <bgColor theme="0" tint="-0.24994659260841701"/>
                </patternFill>
              </fill>
            </x14:dxf>
          </x14:cfRule>
          <xm:sqref>E17</xm:sqref>
        </x14:conditionalFormatting>
        <x14:conditionalFormatting xmlns:xm="http://schemas.microsoft.com/office/excel/2006/main">
          <x14:cfRule type="expression" priority="70" id="{D99BF9EB-EE7E-2E42-A418-D8A69C574818}">
            <xm:f>'SET UP'!$G$47&lt;1</xm:f>
            <x14:dxf>
              <font>
                <strike/>
                <color rgb="FFFF0000"/>
              </font>
              <fill>
                <patternFill>
                  <bgColor theme="0" tint="-0.24994659260841701"/>
                </patternFill>
              </fill>
            </x14:dxf>
          </x14:cfRule>
          <xm:sqref>D17</xm:sqref>
        </x14:conditionalFormatting>
        <x14:conditionalFormatting xmlns:xm="http://schemas.microsoft.com/office/excel/2006/main">
          <x14:cfRule type="expression" priority="69" id="{E47D682D-96FD-A042-8DC1-8F67E3317D76}">
            <xm:f>'SET UP'!$G$45&lt;5</xm:f>
            <x14:dxf>
              <font>
                <strike/>
                <color rgb="FFFF0000"/>
              </font>
              <fill>
                <patternFill>
                  <bgColor theme="0" tint="-0.24994659260841701"/>
                </patternFill>
              </fill>
            </x14:dxf>
          </x14:cfRule>
          <xm:sqref>H16</xm:sqref>
        </x14:conditionalFormatting>
        <x14:conditionalFormatting xmlns:xm="http://schemas.microsoft.com/office/excel/2006/main">
          <x14:cfRule type="expression" priority="68" id="{6E6CA6FD-C27B-434D-8961-B61BC0FF4E50}">
            <xm:f>'SET UP'!$G$45&lt;4</xm:f>
            <x14:dxf>
              <font>
                <strike/>
                <color rgb="FFFF0000"/>
              </font>
              <fill>
                <patternFill>
                  <bgColor theme="0" tint="-0.24994659260841701"/>
                </patternFill>
              </fill>
            </x14:dxf>
          </x14:cfRule>
          <xm:sqref>G16</xm:sqref>
        </x14:conditionalFormatting>
        <x14:conditionalFormatting xmlns:xm="http://schemas.microsoft.com/office/excel/2006/main">
          <x14:cfRule type="expression" priority="67" id="{CEDD7A16-93BC-CB4F-9AF1-A1AB0FC6F6DC}">
            <xm:f>'SET UP'!$G$45&lt;3</xm:f>
            <x14:dxf>
              <font>
                <strike/>
                <color rgb="FFFF0000"/>
              </font>
              <fill>
                <patternFill>
                  <bgColor theme="0" tint="-0.24994659260841701"/>
                </patternFill>
              </fill>
            </x14:dxf>
          </x14:cfRule>
          <xm:sqref>F16</xm:sqref>
        </x14:conditionalFormatting>
        <x14:conditionalFormatting xmlns:xm="http://schemas.microsoft.com/office/excel/2006/main">
          <x14:cfRule type="expression" priority="66" id="{30D818EE-9462-CA4A-9DB6-C19B0FBFB5ED}">
            <xm:f>'SET UP'!$G$45&lt;2</xm:f>
            <x14:dxf>
              <font>
                <strike/>
                <color rgb="FFFF0000"/>
              </font>
              <fill>
                <patternFill>
                  <bgColor theme="0" tint="-0.24994659260841701"/>
                </patternFill>
              </fill>
            </x14:dxf>
          </x14:cfRule>
          <xm:sqref>E16</xm:sqref>
        </x14:conditionalFormatting>
        <x14:conditionalFormatting xmlns:xm="http://schemas.microsoft.com/office/excel/2006/main">
          <x14:cfRule type="expression" priority="63" id="{9BB73E87-CBCA-DC46-B285-BD3A635A8920}">
            <xm:f>'SET UP'!$G$56&lt;5</xm:f>
            <x14:dxf>
              <font>
                <strike/>
                <color rgb="FFFF0000"/>
              </font>
              <fill>
                <patternFill>
                  <bgColor theme="0" tint="-0.24994659260841701"/>
                </patternFill>
              </fill>
            </x14:dxf>
          </x14:cfRule>
          <xm:sqref>H15</xm:sqref>
        </x14:conditionalFormatting>
        <x14:conditionalFormatting xmlns:xm="http://schemas.microsoft.com/office/excel/2006/main">
          <x14:cfRule type="expression" priority="62" id="{FD8462EF-0F2D-FA4C-B911-3DDE1ED6AB38}">
            <xm:f>'SET UP'!$G$56&lt;4</xm:f>
            <x14:dxf>
              <font>
                <strike/>
                <color rgb="FFFF0000"/>
              </font>
              <fill>
                <patternFill>
                  <bgColor theme="0" tint="-0.24994659260841701"/>
                </patternFill>
              </fill>
            </x14:dxf>
          </x14:cfRule>
          <xm:sqref>G15</xm:sqref>
        </x14:conditionalFormatting>
        <x14:conditionalFormatting xmlns:xm="http://schemas.microsoft.com/office/excel/2006/main">
          <x14:cfRule type="expression" priority="61" id="{3B3459F7-5020-1142-9E5D-B52CEE761C16}">
            <xm:f>'SET UP'!$G$56&lt;3</xm:f>
            <x14:dxf>
              <font>
                <strike/>
                <color rgb="FFFF0000"/>
              </font>
              <fill>
                <patternFill>
                  <bgColor theme="0" tint="-0.24994659260841701"/>
                </patternFill>
              </fill>
            </x14:dxf>
          </x14:cfRule>
          <xm:sqref>F15</xm:sqref>
        </x14:conditionalFormatting>
        <x14:conditionalFormatting xmlns:xm="http://schemas.microsoft.com/office/excel/2006/main">
          <x14:cfRule type="expression" priority="60" id="{F9511BDB-2C71-3242-B82A-C2E847BA0C80}">
            <xm:f>'SET UP'!$G$56&lt;2</xm:f>
            <x14:dxf>
              <font>
                <strike/>
                <color rgb="FFFF0000"/>
              </font>
              <fill>
                <patternFill>
                  <bgColor theme="0" tint="-0.24994659260841701"/>
                </patternFill>
              </fill>
            </x14:dxf>
          </x14:cfRule>
          <xm:sqref>E15</xm:sqref>
        </x14:conditionalFormatting>
        <x14:conditionalFormatting xmlns:xm="http://schemas.microsoft.com/office/excel/2006/main">
          <x14:cfRule type="expression" priority="59" id="{4DF4108C-BD28-144F-9076-59EDA21C19CA}">
            <xm:f>'SET UP'!$G$56&lt;1</xm:f>
            <x14:dxf>
              <font>
                <strike/>
                <color rgb="FFFF0000"/>
              </font>
              <fill>
                <patternFill>
                  <bgColor theme="0" tint="-0.24994659260841701"/>
                </patternFill>
              </fill>
            </x14:dxf>
          </x14:cfRule>
          <xm:sqref>D15</xm:sqref>
        </x14:conditionalFormatting>
        <x14:conditionalFormatting xmlns:xm="http://schemas.microsoft.com/office/excel/2006/main">
          <x14:cfRule type="expression" priority="58" id="{92637A72-4D3F-4C46-B4B5-0FC3B586C61A}">
            <xm:f>'SET UP'!$G$47&lt;5</xm:f>
            <x14:dxf>
              <font>
                <strike/>
                <color rgb="FFFF0000"/>
              </font>
              <fill>
                <patternFill>
                  <bgColor theme="0" tint="-0.24994659260841701"/>
                </patternFill>
              </fill>
            </x14:dxf>
          </x14:cfRule>
          <xm:sqref>H14</xm:sqref>
        </x14:conditionalFormatting>
        <x14:conditionalFormatting xmlns:xm="http://schemas.microsoft.com/office/excel/2006/main">
          <x14:cfRule type="expression" priority="57" id="{CF02B21A-1A8E-CD46-827C-16E9ABE42DF0}">
            <xm:f>'SET UP'!$G$47&lt;4</xm:f>
            <x14:dxf>
              <font>
                <strike/>
                <color rgb="FFFF0000"/>
              </font>
              <fill>
                <patternFill>
                  <bgColor theme="0" tint="-0.24994659260841701"/>
                </patternFill>
              </fill>
            </x14:dxf>
          </x14:cfRule>
          <xm:sqref>G14</xm:sqref>
        </x14:conditionalFormatting>
        <x14:conditionalFormatting xmlns:xm="http://schemas.microsoft.com/office/excel/2006/main">
          <x14:cfRule type="expression" priority="56" id="{45D25513-100F-334C-B1BE-3A448CEAF065}">
            <xm:f>'SET UP'!$G$47&lt;3</xm:f>
            <x14:dxf>
              <font>
                <strike/>
                <color rgb="FFFF0000"/>
              </font>
              <fill>
                <patternFill>
                  <bgColor theme="0" tint="-0.24994659260841701"/>
                </patternFill>
              </fill>
            </x14:dxf>
          </x14:cfRule>
          <xm:sqref>F14</xm:sqref>
        </x14:conditionalFormatting>
        <x14:conditionalFormatting xmlns:xm="http://schemas.microsoft.com/office/excel/2006/main">
          <x14:cfRule type="expression" priority="55" id="{65E3ADC2-D329-CB4C-B4E7-9455DB4435C8}">
            <xm:f>'SET UP'!$G$47&lt;2</xm:f>
            <x14:dxf>
              <font>
                <strike/>
                <color rgb="FFFF0000"/>
              </font>
              <fill>
                <patternFill>
                  <bgColor theme="0" tint="-0.24994659260841701"/>
                </patternFill>
              </fill>
            </x14:dxf>
          </x14:cfRule>
          <xm:sqref>E14</xm:sqref>
        </x14:conditionalFormatting>
        <x14:conditionalFormatting xmlns:xm="http://schemas.microsoft.com/office/excel/2006/main">
          <x14:cfRule type="expression" priority="54" id="{976AB10C-E22F-4949-AC34-B354C4165A93}">
            <xm:f>'SET UP'!$G$47&lt;1</xm:f>
            <x14:dxf>
              <font>
                <strike/>
                <color rgb="FFFF0000"/>
              </font>
              <fill>
                <patternFill>
                  <bgColor theme="0" tint="-0.24994659260841701"/>
                </patternFill>
              </fill>
            </x14:dxf>
          </x14:cfRule>
          <xm:sqref>D14</xm:sqref>
        </x14:conditionalFormatting>
        <x14:conditionalFormatting xmlns:xm="http://schemas.microsoft.com/office/excel/2006/main">
          <x14:cfRule type="expression" priority="53" id="{25FCC25A-DA59-104A-9FD9-AFB8039C2AD0}">
            <xm:f>'SET UP'!$G$45&lt;5</xm:f>
            <x14:dxf>
              <font>
                <strike/>
                <color rgb="FFFF0000"/>
              </font>
              <fill>
                <patternFill>
                  <bgColor theme="0" tint="-0.24994659260841701"/>
                </patternFill>
              </fill>
            </x14:dxf>
          </x14:cfRule>
          <xm:sqref>H13</xm:sqref>
        </x14:conditionalFormatting>
        <x14:conditionalFormatting xmlns:xm="http://schemas.microsoft.com/office/excel/2006/main">
          <x14:cfRule type="expression" priority="52" id="{1E42E7C1-39D4-5044-92B6-0B8F497CEB4F}">
            <xm:f>'SET UP'!$G$45&lt;4</xm:f>
            <x14:dxf>
              <font>
                <strike/>
                <color rgb="FFFF0000"/>
              </font>
              <fill>
                <patternFill>
                  <bgColor theme="0" tint="-0.24994659260841701"/>
                </patternFill>
              </fill>
            </x14:dxf>
          </x14:cfRule>
          <xm:sqref>G13</xm:sqref>
        </x14:conditionalFormatting>
        <x14:conditionalFormatting xmlns:xm="http://schemas.microsoft.com/office/excel/2006/main">
          <x14:cfRule type="expression" priority="51" id="{A3008B96-A500-0040-AD38-7AD9FB72F115}">
            <xm:f>'SET UP'!$G$45&lt;3</xm:f>
            <x14:dxf>
              <font>
                <strike/>
                <color rgb="FFFF0000"/>
              </font>
              <fill>
                <patternFill>
                  <bgColor theme="0" tint="-0.24994659260841701"/>
                </patternFill>
              </fill>
            </x14:dxf>
          </x14:cfRule>
          <xm:sqref>F13</xm:sqref>
        </x14:conditionalFormatting>
        <x14:conditionalFormatting xmlns:xm="http://schemas.microsoft.com/office/excel/2006/main">
          <x14:cfRule type="expression" priority="50" id="{B2009B56-69A0-D445-9B5D-7F5938BC6743}">
            <xm:f>'SET UP'!$G$45&lt;2</xm:f>
            <x14:dxf>
              <font>
                <strike/>
                <color rgb="FFFF0000"/>
              </font>
              <fill>
                <patternFill>
                  <bgColor theme="0" tint="-0.24994659260841701"/>
                </patternFill>
              </fill>
            </x14:dxf>
          </x14:cfRule>
          <xm:sqref>E13</xm:sqref>
        </x14:conditionalFormatting>
        <x14:conditionalFormatting xmlns:xm="http://schemas.microsoft.com/office/excel/2006/main">
          <x14:cfRule type="expression" priority="47" id="{1CFA1D63-48E9-4A49-BB9B-E81F3078FE58}">
            <xm:f>'SET UP'!$G$56&lt;5</xm:f>
            <x14:dxf>
              <font>
                <strike/>
                <color rgb="FFFF0000"/>
              </font>
              <fill>
                <patternFill>
                  <bgColor theme="0" tint="-0.24994659260841701"/>
                </patternFill>
              </fill>
            </x14:dxf>
          </x14:cfRule>
          <xm:sqref>H12</xm:sqref>
        </x14:conditionalFormatting>
        <x14:conditionalFormatting xmlns:xm="http://schemas.microsoft.com/office/excel/2006/main">
          <x14:cfRule type="expression" priority="46" id="{A7226CE8-123F-3D44-AF57-7BA00BB3A141}">
            <xm:f>'SET UP'!$G$56&lt;4</xm:f>
            <x14:dxf>
              <font>
                <strike/>
                <color rgb="FFFF0000"/>
              </font>
              <fill>
                <patternFill>
                  <bgColor theme="0" tint="-0.24994659260841701"/>
                </patternFill>
              </fill>
            </x14:dxf>
          </x14:cfRule>
          <xm:sqref>G12</xm:sqref>
        </x14:conditionalFormatting>
        <x14:conditionalFormatting xmlns:xm="http://schemas.microsoft.com/office/excel/2006/main">
          <x14:cfRule type="expression" priority="45" id="{2545B0DD-630F-844C-991F-AA70D88F9E39}">
            <xm:f>'SET UP'!$G$56&lt;3</xm:f>
            <x14:dxf>
              <font>
                <strike/>
                <color rgb="FFFF0000"/>
              </font>
              <fill>
                <patternFill>
                  <bgColor theme="0" tint="-0.24994659260841701"/>
                </patternFill>
              </fill>
            </x14:dxf>
          </x14:cfRule>
          <xm:sqref>F12</xm:sqref>
        </x14:conditionalFormatting>
        <x14:conditionalFormatting xmlns:xm="http://schemas.microsoft.com/office/excel/2006/main">
          <x14:cfRule type="expression" priority="44" id="{50930F65-F874-F245-808B-7A0B18CA27B6}">
            <xm:f>'SET UP'!$G$56&lt;2</xm:f>
            <x14:dxf>
              <font>
                <strike/>
                <color rgb="FFFF0000"/>
              </font>
              <fill>
                <patternFill>
                  <bgColor theme="0" tint="-0.24994659260841701"/>
                </patternFill>
              </fill>
            </x14:dxf>
          </x14:cfRule>
          <xm:sqref>E12</xm:sqref>
        </x14:conditionalFormatting>
        <x14:conditionalFormatting xmlns:xm="http://schemas.microsoft.com/office/excel/2006/main">
          <x14:cfRule type="expression" priority="43" id="{6936C88D-9544-F740-B6AA-6107B7DDF50E}">
            <xm:f>'SET UP'!$G$56&lt;1</xm:f>
            <x14:dxf>
              <font>
                <strike/>
                <color rgb="FFFF0000"/>
              </font>
              <fill>
                <patternFill>
                  <bgColor theme="0" tint="-0.24994659260841701"/>
                </patternFill>
              </fill>
            </x14:dxf>
          </x14:cfRule>
          <xm:sqref>D12</xm:sqref>
        </x14:conditionalFormatting>
        <x14:conditionalFormatting xmlns:xm="http://schemas.microsoft.com/office/excel/2006/main">
          <x14:cfRule type="expression" priority="42" id="{BE63C676-4F1B-6B4A-A3F5-AA3C06891BA3}">
            <xm:f>'SET UP'!$G$47&lt;5</xm:f>
            <x14:dxf>
              <font>
                <strike/>
                <color rgb="FFFF0000"/>
              </font>
              <fill>
                <patternFill>
                  <bgColor theme="0" tint="-0.24994659260841701"/>
                </patternFill>
              </fill>
            </x14:dxf>
          </x14:cfRule>
          <xm:sqref>H11</xm:sqref>
        </x14:conditionalFormatting>
        <x14:conditionalFormatting xmlns:xm="http://schemas.microsoft.com/office/excel/2006/main">
          <x14:cfRule type="expression" priority="41" id="{9B3D4A8E-3DFF-504D-9DBA-4A34F3CF01D5}">
            <xm:f>'SET UP'!$G$47&lt;4</xm:f>
            <x14:dxf>
              <font>
                <strike/>
                <color rgb="FFFF0000"/>
              </font>
              <fill>
                <patternFill>
                  <bgColor theme="0" tint="-0.24994659260841701"/>
                </patternFill>
              </fill>
            </x14:dxf>
          </x14:cfRule>
          <xm:sqref>G11</xm:sqref>
        </x14:conditionalFormatting>
        <x14:conditionalFormatting xmlns:xm="http://schemas.microsoft.com/office/excel/2006/main">
          <x14:cfRule type="expression" priority="40" id="{AA1121F2-1B09-B14C-887C-218058E0D36C}">
            <xm:f>'SET UP'!$G$47&lt;3</xm:f>
            <x14:dxf>
              <font>
                <strike/>
                <color rgb="FFFF0000"/>
              </font>
              <fill>
                <patternFill>
                  <bgColor theme="0" tint="-0.24994659260841701"/>
                </patternFill>
              </fill>
            </x14:dxf>
          </x14:cfRule>
          <xm:sqref>F11</xm:sqref>
        </x14:conditionalFormatting>
        <x14:conditionalFormatting xmlns:xm="http://schemas.microsoft.com/office/excel/2006/main">
          <x14:cfRule type="expression" priority="39" id="{7034B40F-A150-0D47-9D01-0D5ED0E7CB62}">
            <xm:f>'SET UP'!$G$47&lt;2</xm:f>
            <x14:dxf>
              <font>
                <strike/>
                <color rgb="FFFF0000"/>
              </font>
              <fill>
                <patternFill>
                  <bgColor theme="0" tint="-0.24994659260841701"/>
                </patternFill>
              </fill>
            </x14:dxf>
          </x14:cfRule>
          <xm:sqref>E11</xm:sqref>
        </x14:conditionalFormatting>
        <x14:conditionalFormatting xmlns:xm="http://schemas.microsoft.com/office/excel/2006/main">
          <x14:cfRule type="expression" priority="38" id="{7284E929-BF08-E047-A919-09844D56CDED}">
            <xm:f>'SET UP'!$G$47&lt;1</xm:f>
            <x14:dxf>
              <font>
                <strike/>
                <color rgb="FFFF0000"/>
              </font>
              <fill>
                <patternFill>
                  <bgColor theme="0" tint="-0.24994659260841701"/>
                </patternFill>
              </fill>
            </x14:dxf>
          </x14:cfRule>
          <xm:sqref>D11</xm:sqref>
        </x14:conditionalFormatting>
        <x14:conditionalFormatting xmlns:xm="http://schemas.microsoft.com/office/excel/2006/main">
          <x14:cfRule type="expression" priority="37" id="{72627CB7-5C10-124E-84E1-9A6DBEADAE9C}">
            <xm:f>'SET UP'!$G$45&lt;5</xm:f>
            <x14:dxf>
              <font>
                <strike/>
                <color rgb="FFFF0000"/>
              </font>
              <fill>
                <patternFill>
                  <bgColor theme="0" tint="-0.24994659260841701"/>
                </patternFill>
              </fill>
            </x14:dxf>
          </x14:cfRule>
          <xm:sqref>H10</xm:sqref>
        </x14:conditionalFormatting>
        <x14:conditionalFormatting xmlns:xm="http://schemas.microsoft.com/office/excel/2006/main">
          <x14:cfRule type="expression" priority="36" id="{46C60E03-F273-484F-84A2-F65F4F85A95F}">
            <xm:f>'SET UP'!$G$45&lt;4</xm:f>
            <x14:dxf>
              <font>
                <strike/>
                <color rgb="FFFF0000"/>
              </font>
              <fill>
                <patternFill>
                  <bgColor theme="0" tint="-0.24994659260841701"/>
                </patternFill>
              </fill>
            </x14:dxf>
          </x14:cfRule>
          <xm:sqref>G10</xm:sqref>
        </x14:conditionalFormatting>
        <x14:conditionalFormatting xmlns:xm="http://schemas.microsoft.com/office/excel/2006/main">
          <x14:cfRule type="expression" priority="35" id="{67BBDBDE-F393-3842-B5B6-7A81B63BB393}">
            <xm:f>'SET UP'!$G$45&lt;3</xm:f>
            <x14:dxf>
              <font>
                <strike/>
                <color rgb="FFFF0000"/>
              </font>
              <fill>
                <patternFill>
                  <bgColor theme="0" tint="-0.24994659260841701"/>
                </patternFill>
              </fill>
            </x14:dxf>
          </x14:cfRule>
          <xm:sqref>F10</xm:sqref>
        </x14:conditionalFormatting>
        <x14:conditionalFormatting xmlns:xm="http://schemas.microsoft.com/office/excel/2006/main">
          <x14:cfRule type="expression" priority="34" id="{B55E2D5D-CBB8-1642-BF5B-2BB8BF0ED045}">
            <xm:f>'SET UP'!$G$45&lt;2</xm:f>
            <x14:dxf>
              <font>
                <strike/>
                <color rgb="FFFF0000"/>
              </font>
              <fill>
                <patternFill>
                  <bgColor theme="0" tint="-0.24994659260841701"/>
                </patternFill>
              </fill>
            </x14:dxf>
          </x14:cfRule>
          <xm:sqref>E10</xm:sqref>
        </x14:conditionalFormatting>
        <x14:conditionalFormatting xmlns:xm="http://schemas.microsoft.com/office/excel/2006/main">
          <x14:cfRule type="expression" priority="31" id="{73F2B703-B149-094C-856C-4662290C01F8}">
            <xm:f>'SET UP'!$G$56&lt;5</xm:f>
            <x14:dxf>
              <font>
                <strike/>
                <color rgb="FFFF0000"/>
              </font>
              <fill>
                <patternFill>
                  <bgColor theme="0" tint="-0.24994659260841701"/>
                </patternFill>
              </fill>
            </x14:dxf>
          </x14:cfRule>
          <xm:sqref>H9</xm:sqref>
        </x14:conditionalFormatting>
        <x14:conditionalFormatting xmlns:xm="http://schemas.microsoft.com/office/excel/2006/main">
          <x14:cfRule type="expression" priority="30" id="{33B93F1C-723C-FB4C-BB06-DB06341ECA19}">
            <xm:f>'SET UP'!$G$56&lt;4</xm:f>
            <x14:dxf>
              <font>
                <strike/>
                <color rgb="FFFF0000"/>
              </font>
              <fill>
                <patternFill>
                  <bgColor theme="0" tint="-0.24994659260841701"/>
                </patternFill>
              </fill>
            </x14:dxf>
          </x14:cfRule>
          <xm:sqref>G9</xm:sqref>
        </x14:conditionalFormatting>
        <x14:conditionalFormatting xmlns:xm="http://schemas.microsoft.com/office/excel/2006/main">
          <x14:cfRule type="expression" priority="29" id="{1122A3DC-A6CA-7544-9CB0-10B1DF80AFE8}">
            <xm:f>'SET UP'!$G$56&lt;3</xm:f>
            <x14:dxf>
              <font>
                <strike/>
                <color rgb="FFFF0000"/>
              </font>
              <fill>
                <patternFill>
                  <bgColor theme="0" tint="-0.24994659260841701"/>
                </patternFill>
              </fill>
            </x14:dxf>
          </x14:cfRule>
          <xm:sqref>F9</xm:sqref>
        </x14:conditionalFormatting>
        <x14:conditionalFormatting xmlns:xm="http://schemas.microsoft.com/office/excel/2006/main">
          <x14:cfRule type="expression" priority="28" id="{9877EA98-7DC6-7745-8BC1-D58CFCA8A843}">
            <xm:f>'SET UP'!$G$56&lt;2</xm:f>
            <x14:dxf>
              <font>
                <strike/>
                <color rgb="FFFF0000"/>
              </font>
              <fill>
                <patternFill>
                  <bgColor theme="0" tint="-0.24994659260841701"/>
                </patternFill>
              </fill>
            </x14:dxf>
          </x14:cfRule>
          <xm:sqref>E9</xm:sqref>
        </x14:conditionalFormatting>
        <x14:conditionalFormatting xmlns:xm="http://schemas.microsoft.com/office/excel/2006/main">
          <x14:cfRule type="expression" priority="27" id="{BA6B5EDE-D0CB-494B-B4FD-2403B80B5555}">
            <xm:f>'SET UP'!$G$56&lt;1</xm:f>
            <x14:dxf>
              <font>
                <strike/>
                <color rgb="FFFF0000"/>
              </font>
              <fill>
                <patternFill>
                  <bgColor theme="0" tint="-0.24994659260841701"/>
                </patternFill>
              </fill>
            </x14:dxf>
          </x14:cfRule>
          <xm:sqref>D9</xm:sqref>
        </x14:conditionalFormatting>
        <x14:conditionalFormatting xmlns:xm="http://schemas.microsoft.com/office/excel/2006/main">
          <x14:cfRule type="expression" priority="26" id="{47818BE2-82E6-BF4A-BCB9-5345F4668004}">
            <xm:f>'SET UP'!$G$47&lt;5</xm:f>
            <x14:dxf>
              <font>
                <strike/>
                <color rgb="FFFF0000"/>
              </font>
              <fill>
                <patternFill>
                  <bgColor theme="0" tint="-0.24994659260841701"/>
                </patternFill>
              </fill>
            </x14:dxf>
          </x14:cfRule>
          <xm:sqref>H8</xm:sqref>
        </x14:conditionalFormatting>
        <x14:conditionalFormatting xmlns:xm="http://schemas.microsoft.com/office/excel/2006/main">
          <x14:cfRule type="expression" priority="25" id="{D3CA6664-EAEA-BF40-876A-02965F6A904C}">
            <xm:f>'SET UP'!$G$47&lt;4</xm:f>
            <x14:dxf>
              <font>
                <strike/>
                <color rgb="FFFF0000"/>
              </font>
              <fill>
                <patternFill>
                  <bgColor theme="0" tint="-0.24994659260841701"/>
                </patternFill>
              </fill>
            </x14:dxf>
          </x14:cfRule>
          <xm:sqref>G8</xm:sqref>
        </x14:conditionalFormatting>
        <x14:conditionalFormatting xmlns:xm="http://schemas.microsoft.com/office/excel/2006/main">
          <x14:cfRule type="expression" priority="24" id="{1A51B14D-0E77-BF44-8703-912CB7846BD3}">
            <xm:f>'SET UP'!$G$47&lt;3</xm:f>
            <x14:dxf>
              <font>
                <strike/>
                <color rgb="FFFF0000"/>
              </font>
              <fill>
                <patternFill>
                  <bgColor theme="0" tint="-0.24994659260841701"/>
                </patternFill>
              </fill>
            </x14:dxf>
          </x14:cfRule>
          <xm:sqref>F8</xm:sqref>
        </x14:conditionalFormatting>
        <x14:conditionalFormatting xmlns:xm="http://schemas.microsoft.com/office/excel/2006/main">
          <x14:cfRule type="expression" priority="23" id="{C90793ED-0525-8B43-8E69-8316E4228833}">
            <xm:f>'SET UP'!$G$47&lt;2</xm:f>
            <x14:dxf>
              <font>
                <strike/>
                <color rgb="FFFF0000"/>
              </font>
              <fill>
                <patternFill>
                  <bgColor theme="0" tint="-0.24994659260841701"/>
                </patternFill>
              </fill>
            </x14:dxf>
          </x14:cfRule>
          <xm:sqref>E8</xm:sqref>
        </x14:conditionalFormatting>
        <x14:conditionalFormatting xmlns:xm="http://schemas.microsoft.com/office/excel/2006/main">
          <x14:cfRule type="expression" priority="22" id="{39DBCB19-E301-6343-BB6D-3AC5DEB15DB6}">
            <xm:f>'SET UP'!$G$47&lt;1</xm:f>
            <x14:dxf>
              <font>
                <strike/>
                <color rgb="FFFF0000"/>
              </font>
              <fill>
                <patternFill>
                  <bgColor theme="0" tint="-0.24994659260841701"/>
                </patternFill>
              </fill>
            </x14:dxf>
          </x14:cfRule>
          <xm:sqref>D8</xm:sqref>
        </x14:conditionalFormatting>
        <x14:conditionalFormatting xmlns:xm="http://schemas.microsoft.com/office/excel/2006/main">
          <x14:cfRule type="expression" priority="21" id="{1665F60E-313E-9840-A2CF-9BACA2FE2F6D}">
            <xm:f>'SET UP'!$G$45&lt;5</xm:f>
            <x14:dxf>
              <font>
                <strike/>
                <color rgb="FFFF0000"/>
              </font>
              <fill>
                <patternFill>
                  <bgColor theme="0" tint="-0.24994659260841701"/>
                </patternFill>
              </fill>
            </x14:dxf>
          </x14:cfRule>
          <xm:sqref>H7</xm:sqref>
        </x14:conditionalFormatting>
        <x14:conditionalFormatting xmlns:xm="http://schemas.microsoft.com/office/excel/2006/main">
          <x14:cfRule type="expression" priority="20" id="{45B4297D-202C-0045-9D7D-47992F81852C}">
            <xm:f>'SET UP'!$G$45&lt;4</xm:f>
            <x14:dxf>
              <font>
                <strike/>
                <color rgb="FFFF0000"/>
              </font>
              <fill>
                <patternFill>
                  <bgColor theme="0" tint="-0.24994659260841701"/>
                </patternFill>
              </fill>
            </x14:dxf>
          </x14:cfRule>
          <xm:sqref>G7</xm:sqref>
        </x14:conditionalFormatting>
        <x14:conditionalFormatting xmlns:xm="http://schemas.microsoft.com/office/excel/2006/main">
          <x14:cfRule type="expression" priority="19" id="{768E1C96-C62F-9241-BAE5-2719CCA13641}">
            <xm:f>'SET UP'!$G$45&lt;3</xm:f>
            <x14:dxf>
              <font>
                <strike/>
                <color rgb="FFFF0000"/>
              </font>
              <fill>
                <patternFill>
                  <bgColor theme="0" tint="-0.24994659260841701"/>
                </patternFill>
              </fill>
            </x14:dxf>
          </x14:cfRule>
          <xm:sqref>F7</xm:sqref>
        </x14:conditionalFormatting>
        <x14:conditionalFormatting xmlns:xm="http://schemas.microsoft.com/office/excel/2006/main">
          <x14:cfRule type="expression" priority="18" id="{BAEC4A0A-B2BC-D64B-BC79-A69C8320BDDA}">
            <xm:f>'SET UP'!$G$45&lt;2</xm:f>
            <x14:dxf>
              <font>
                <strike/>
                <color rgb="FFFF0000"/>
              </font>
              <fill>
                <patternFill>
                  <bgColor theme="0" tint="-0.24994659260841701"/>
                </patternFill>
              </fill>
            </x14:dxf>
          </x14:cfRule>
          <xm:sqref>E7</xm:sqref>
        </x14:conditionalFormatting>
        <x14:conditionalFormatting xmlns:xm="http://schemas.microsoft.com/office/excel/2006/main">
          <x14:cfRule type="expression" priority="15" id="{2398F367-70E9-5D43-9420-F397F2FF1EE9}">
            <xm:f>'SET UP'!$G$56&lt;5</xm:f>
            <x14:dxf>
              <font>
                <strike/>
                <color rgb="FFFF0000"/>
              </font>
              <fill>
                <patternFill>
                  <bgColor theme="0" tint="-0.24994659260841701"/>
                </patternFill>
              </fill>
            </x14:dxf>
          </x14:cfRule>
          <xm:sqref>H6</xm:sqref>
        </x14:conditionalFormatting>
        <x14:conditionalFormatting xmlns:xm="http://schemas.microsoft.com/office/excel/2006/main">
          <x14:cfRule type="expression" priority="14" id="{E9D44C3B-FCCE-D949-B329-4E1CA7F67568}">
            <xm:f>'SET UP'!$G$56&lt;4</xm:f>
            <x14:dxf>
              <font>
                <strike/>
                <color rgb="FFFF0000"/>
              </font>
              <fill>
                <patternFill>
                  <bgColor theme="0" tint="-0.24994659260841701"/>
                </patternFill>
              </fill>
            </x14:dxf>
          </x14:cfRule>
          <xm:sqref>G6</xm:sqref>
        </x14:conditionalFormatting>
        <x14:conditionalFormatting xmlns:xm="http://schemas.microsoft.com/office/excel/2006/main">
          <x14:cfRule type="expression" priority="13" id="{2178D0EC-3330-A142-BBCB-BA13006B6975}">
            <xm:f>'SET UP'!$G$56&lt;3</xm:f>
            <x14:dxf>
              <font>
                <strike/>
                <color rgb="FFFF0000"/>
              </font>
              <fill>
                <patternFill>
                  <bgColor theme="0" tint="-0.24994659260841701"/>
                </patternFill>
              </fill>
            </x14:dxf>
          </x14:cfRule>
          <xm:sqref>F6</xm:sqref>
        </x14:conditionalFormatting>
        <x14:conditionalFormatting xmlns:xm="http://schemas.microsoft.com/office/excel/2006/main">
          <x14:cfRule type="expression" priority="12" id="{8F1AAFCC-9559-B746-BAA3-C515F4C5EB6C}">
            <xm:f>'SET UP'!$G$56&lt;2</xm:f>
            <x14:dxf>
              <font>
                <strike/>
                <color rgb="FFFF0000"/>
              </font>
              <fill>
                <patternFill>
                  <bgColor theme="0" tint="-0.24994659260841701"/>
                </patternFill>
              </fill>
            </x14:dxf>
          </x14:cfRule>
          <xm:sqref>E6</xm:sqref>
        </x14:conditionalFormatting>
        <x14:conditionalFormatting xmlns:xm="http://schemas.microsoft.com/office/excel/2006/main">
          <x14:cfRule type="expression" priority="11" id="{58BFC3D1-EE45-B34C-B844-1516D5C8FBBB}">
            <xm:f>'SET UP'!$G$56&lt;1</xm:f>
            <x14:dxf>
              <font>
                <strike/>
                <color rgb="FFFF0000"/>
              </font>
              <fill>
                <patternFill>
                  <bgColor theme="0" tint="-0.24994659260841701"/>
                </patternFill>
              </fill>
            </x14:dxf>
          </x14:cfRule>
          <xm:sqref>D6</xm:sqref>
        </x14:conditionalFormatting>
        <x14:conditionalFormatting xmlns:xm="http://schemas.microsoft.com/office/excel/2006/main">
          <x14:cfRule type="expression" priority="10" id="{F8EC7985-F6B8-A242-A108-AEE8489951AA}">
            <xm:f>'SET UP'!$G$47&lt;5</xm:f>
            <x14:dxf>
              <font>
                <strike/>
                <color rgb="FFFF0000"/>
              </font>
              <fill>
                <patternFill>
                  <bgColor theme="0" tint="-0.24994659260841701"/>
                </patternFill>
              </fill>
            </x14:dxf>
          </x14:cfRule>
          <xm:sqref>H5</xm:sqref>
        </x14:conditionalFormatting>
        <x14:conditionalFormatting xmlns:xm="http://schemas.microsoft.com/office/excel/2006/main">
          <x14:cfRule type="expression" priority="9" id="{0092D2CA-AD54-5E42-8FD4-9BC7EF05F0E2}">
            <xm:f>'SET UP'!$G$47&lt;4</xm:f>
            <x14:dxf>
              <font>
                <strike/>
                <color rgb="FFFF0000"/>
              </font>
              <fill>
                <patternFill>
                  <bgColor theme="0" tint="-0.24994659260841701"/>
                </patternFill>
              </fill>
            </x14:dxf>
          </x14:cfRule>
          <xm:sqref>G5</xm:sqref>
        </x14:conditionalFormatting>
        <x14:conditionalFormatting xmlns:xm="http://schemas.microsoft.com/office/excel/2006/main">
          <x14:cfRule type="expression" priority="8" id="{76DED441-4196-8148-84CE-5ACA87982D4F}">
            <xm:f>'SET UP'!$G$47&lt;3</xm:f>
            <x14:dxf>
              <font>
                <strike/>
                <color rgb="FFFF0000"/>
              </font>
              <fill>
                <patternFill>
                  <bgColor theme="0" tint="-0.24994659260841701"/>
                </patternFill>
              </fill>
            </x14:dxf>
          </x14:cfRule>
          <xm:sqref>F5</xm:sqref>
        </x14:conditionalFormatting>
        <x14:conditionalFormatting xmlns:xm="http://schemas.microsoft.com/office/excel/2006/main">
          <x14:cfRule type="expression" priority="7" id="{C335A303-A8B9-C34B-91C5-412A6EE01A3F}">
            <xm:f>'SET UP'!$G$47&lt;2</xm:f>
            <x14:dxf>
              <font>
                <strike/>
                <color rgb="FFFF0000"/>
              </font>
              <fill>
                <patternFill>
                  <bgColor theme="0" tint="-0.24994659260841701"/>
                </patternFill>
              </fill>
            </x14:dxf>
          </x14:cfRule>
          <xm:sqref>E5</xm:sqref>
        </x14:conditionalFormatting>
        <x14:conditionalFormatting xmlns:xm="http://schemas.microsoft.com/office/excel/2006/main">
          <x14:cfRule type="expression" priority="6" id="{DE1A1485-CFB3-4041-92F0-8141811A69FC}">
            <xm:f>'SET UP'!$G$47&lt;1</xm:f>
            <x14:dxf>
              <font>
                <strike/>
                <color rgb="FFFF0000"/>
              </font>
              <fill>
                <patternFill>
                  <bgColor theme="0" tint="-0.24994659260841701"/>
                </patternFill>
              </fill>
            </x14:dxf>
          </x14:cfRule>
          <xm:sqref>D5</xm:sqref>
        </x14:conditionalFormatting>
        <x14:conditionalFormatting xmlns:xm="http://schemas.microsoft.com/office/excel/2006/main">
          <x14:cfRule type="expression" priority="5" id="{3361B35A-6AA1-3C44-A7C8-212586A59A54}">
            <xm:f>'SET UP'!$G$45&lt;5</xm:f>
            <x14:dxf>
              <font>
                <strike/>
                <color rgb="FFFF0000"/>
              </font>
              <fill>
                <patternFill>
                  <bgColor theme="0" tint="-0.24994659260841701"/>
                </patternFill>
              </fill>
            </x14:dxf>
          </x14:cfRule>
          <xm:sqref>H4</xm:sqref>
        </x14:conditionalFormatting>
        <x14:conditionalFormatting xmlns:xm="http://schemas.microsoft.com/office/excel/2006/main">
          <x14:cfRule type="expression" priority="4" id="{C74B4960-8E59-1C43-9DAE-5514C4D80F63}">
            <xm:f>'SET UP'!$G$45&lt;4</xm:f>
            <x14:dxf>
              <font>
                <strike/>
                <color rgb="FFFF0000"/>
              </font>
              <fill>
                <patternFill>
                  <bgColor theme="0" tint="-0.24994659260841701"/>
                </patternFill>
              </fill>
            </x14:dxf>
          </x14:cfRule>
          <xm:sqref>G4</xm:sqref>
        </x14:conditionalFormatting>
        <x14:conditionalFormatting xmlns:xm="http://schemas.microsoft.com/office/excel/2006/main">
          <x14:cfRule type="expression" priority="3" id="{E7E66BF1-FE83-EF47-8E76-3BC1CC7B188E}">
            <xm:f>'SET UP'!$G$45&lt;3</xm:f>
            <x14:dxf>
              <font>
                <strike/>
                <color rgb="FFFF0000"/>
              </font>
              <fill>
                <patternFill>
                  <bgColor theme="0" tint="-0.24994659260841701"/>
                </patternFill>
              </fill>
            </x14:dxf>
          </x14:cfRule>
          <xm:sqref>F4</xm:sqref>
        </x14:conditionalFormatting>
        <x14:conditionalFormatting xmlns:xm="http://schemas.microsoft.com/office/excel/2006/main">
          <x14:cfRule type="expression" priority="2" id="{1ED5E52C-C50B-6F4F-8E9E-8BB1922805DC}">
            <xm:f>'SET UP'!$G$45&lt;2</xm:f>
            <x14:dxf>
              <font>
                <strike/>
                <color rgb="FFFF0000"/>
              </font>
              <fill>
                <patternFill>
                  <bgColor theme="0" tint="-0.24994659260841701"/>
                </patternFill>
              </fill>
            </x14:dxf>
          </x14:cfRule>
          <xm:sqref>E4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59"/>
  </cols>
  <sheetData>
    <row r="1" spans="1:23" ht="49.9" customHeight="1">
      <c r="A1" s="281" t="str">
        <f>'SET UP'!A1</f>
        <v>INTERVIEW
Superintendent's Planning Room
November 15, 2018</v>
      </c>
      <c r="B1" s="282"/>
      <c r="C1" s="282"/>
      <c r="D1" s="282"/>
      <c r="E1" s="282"/>
      <c r="F1" s="282"/>
      <c r="G1" s="282"/>
      <c r="H1" s="282"/>
      <c r="I1" s="282"/>
      <c r="J1" s="283"/>
      <c r="K1" s="275" t="s">
        <v>43</v>
      </c>
      <c r="L1" s="277" t="s">
        <v>53</v>
      </c>
      <c r="M1" s="85"/>
      <c r="N1" s="279" t="s">
        <v>59</v>
      </c>
      <c r="O1" s="280"/>
      <c r="P1" s="280"/>
      <c r="Q1" s="280"/>
      <c r="R1" s="280"/>
      <c r="S1" s="280"/>
      <c r="T1" s="280"/>
    </row>
    <row r="2" spans="1:23" ht="76.900000000000006" customHeight="1">
      <c r="A2" s="284"/>
      <c r="B2" s="285"/>
      <c r="C2" s="285"/>
      <c r="D2" s="285"/>
      <c r="E2" s="285"/>
      <c r="F2" s="285"/>
      <c r="G2" s="285"/>
      <c r="H2" s="285"/>
      <c r="I2" s="285"/>
      <c r="J2" s="286"/>
      <c r="K2" s="276"/>
      <c r="L2" s="278"/>
      <c r="M2" s="85"/>
      <c r="N2" s="280"/>
      <c r="O2" s="280"/>
      <c r="P2" s="280"/>
      <c r="Q2" s="280"/>
      <c r="R2" s="280"/>
      <c r="S2" s="280"/>
      <c r="T2" s="280"/>
    </row>
    <row r="3" spans="1:23" s="1" customFormat="1" ht="16.149999999999999" customHeight="1" thickBot="1">
      <c r="A3" s="251" t="s">
        <v>0</v>
      </c>
      <c r="B3" s="252"/>
      <c r="C3" s="97"/>
      <c r="D3" s="255" t="s">
        <v>2</v>
      </c>
      <c r="E3" s="256"/>
      <c r="F3" s="256"/>
      <c r="G3" s="256"/>
      <c r="H3" s="257"/>
      <c r="I3" s="253" t="str">
        <f>'SET UP'!$A$57</f>
        <v>ACUMEN</v>
      </c>
      <c r="J3" s="254"/>
      <c r="K3" s="276"/>
      <c r="L3" s="278"/>
      <c r="M3" s="85"/>
      <c r="N3" s="60"/>
      <c r="O3" s="61"/>
      <c r="P3" s="61"/>
      <c r="Q3" s="61"/>
      <c r="R3" s="61"/>
      <c r="S3" s="61"/>
      <c r="T3" s="61"/>
      <c r="U3" s="61"/>
      <c r="V3" s="61"/>
      <c r="W3" s="61"/>
    </row>
    <row r="4" spans="1:23" ht="16.899999999999999" customHeight="1" thickBot="1">
      <c r="A4" s="239" t="str">
        <f>'SET UP'!$A$5</f>
        <v>Applicant # 1</v>
      </c>
      <c r="B4" s="240"/>
      <c r="C4" s="91" t="str">
        <f>'SET UP'!$A$44</f>
        <v>APPENDIX</v>
      </c>
      <c r="D4" s="7"/>
      <c r="E4" s="7"/>
      <c r="F4" s="7"/>
      <c r="G4" s="7"/>
      <c r="H4" s="78"/>
      <c r="I4" s="258"/>
      <c r="J4" s="259"/>
      <c r="K4" s="86">
        <f>SUM(D4:H4)</f>
        <v>0</v>
      </c>
      <c r="L4" s="264">
        <f>K4+K5+K6</f>
        <v>0</v>
      </c>
      <c r="M4" s="62"/>
      <c r="N4" s="62"/>
    </row>
    <row r="5" spans="1:23" ht="18" customHeight="1" thickTop="1">
      <c r="A5" s="241"/>
      <c r="B5" s="242"/>
      <c r="C5" s="79" t="str">
        <f>'SET UP'!$A$46</f>
        <v>BEHAVIOR</v>
      </c>
      <c r="D5" s="17"/>
      <c r="E5" s="17"/>
      <c r="F5" s="17"/>
      <c r="G5" s="17"/>
      <c r="H5" s="80"/>
      <c r="I5" s="260"/>
      <c r="J5" s="261"/>
      <c r="K5" s="86">
        <f>SUM(D5:H5)</f>
        <v>0</v>
      </c>
      <c r="L5" s="264"/>
      <c r="M5" s="62"/>
      <c r="N5" s="266" t="str">
        <f>'SET UP'!I46</f>
        <v>DO NOT enter any value(s) in the grey cells.</v>
      </c>
      <c r="O5" s="267"/>
      <c r="P5" s="267"/>
      <c r="Q5" s="267"/>
      <c r="R5" s="267"/>
      <c r="S5" s="267"/>
      <c r="T5" s="268"/>
    </row>
    <row r="6" spans="1:23" ht="18" customHeight="1" thickBot="1">
      <c r="A6" s="243"/>
      <c r="B6" s="244"/>
      <c r="C6" s="81" t="str">
        <f>'SET UP'!$A$55</f>
        <v>CAREER FIT</v>
      </c>
      <c r="D6" s="18"/>
      <c r="E6" s="18"/>
      <c r="F6" s="18"/>
      <c r="G6" s="18"/>
      <c r="H6" s="82"/>
      <c r="I6" s="262"/>
      <c r="J6" s="263"/>
      <c r="K6" s="86">
        <f>SUM(D6:H6)</f>
        <v>0</v>
      </c>
      <c r="L6" s="264"/>
      <c r="M6" s="62"/>
      <c r="N6" s="269"/>
      <c r="O6" s="270"/>
      <c r="P6" s="270"/>
      <c r="Q6" s="270"/>
      <c r="R6" s="270"/>
      <c r="S6" s="270"/>
      <c r="T6" s="271"/>
    </row>
    <row r="7" spans="1:23" ht="16.149999999999999" customHeight="1">
      <c r="A7" s="239" t="str">
        <f>'SET UP'!$A$7</f>
        <v>Applicant # 2</v>
      </c>
      <c r="B7" s="240"/>
      <c r="C7" s="91" t="str">
        <f>'SET UP'!$A$44</f>
        <v>APPENDIX</v>
      </c>
      <c r="D7" s="7"/>
      <c r="E7" s="7"/>
      <c r="F7" s="7"/>
      <c r="G7" s="7"/>
      <c r="H7" s="78"/>
      <c r="I7" s="258"/>
      <c r="J7" s="259"/>
      <c r="K7" s="86">
        <f t="shared" ref="K7:K33" si="0">SUM(D7:H7)</f>
        <v>0</v>
      </c>
      <c r="L7" s="264">
        <f>K7+K8+K9</f>
        <v>0</v>
      </c>
      <c r="M7" s="62"/>
      <c r="N7" s="269"/>
      <c r="O7" s="270"/>
      <c r="P7" s="270"/>
      <c r="Q7" s="270"/>
      <c r="R7" s="270"/>
      <c r="S7" s="270"/>
      <c r="T7" s="271"/>
    </row>
    <row r="8" spans="1:23" ht="16.149999999999999" customHeight="1">
      <c r="A8" s="241"/>
      <c r="B8" s="242"/>
      <c r="C8" s="79" t="str">
        <f>'SET UP'!$A$46</f>
        <v>BEHAVIOR</v>
      </c>
      <c r="D8" s="17"/>
      <c r="E8" s="17"/>
      <c r="F8" s="17"/>
      <c r="G8" s="17"/>
      <c r="H8" s="80"/>
      <c r="I8" s="260"/>
      <c r="J8" s="261"/>
      <c r="K8" s="86">
        <f t="shared" si="0"/>
        <v>0</v>
      </c>
      <c r="L8" s="264"/>
      <c r="M8" s="62"/>
      <c r="N8" s="269"/>
      <c r="O8" s="270"/>
      <c r="P8" s="270"/>
      <c r="Q8" s="270"/>
      <c r="R8" s="270"/>
      <c r="S8" s="270"/>
      <c r="T8" s="271"/>
    </row>
    <row r="9" spans="1:23" ht="16.899999999999999" customHeight="1" thickBot="1">
      <c r="A9" s="243"/>
      <c r="B9" s="244"/>
      <c r="C9" s="81" t="str">
        <f>'SET UP'!$A$55</f>
        <v>CAREER FIT</v>
      </c>
      <c r="D9" s="18"/>
      <c r="E9" s="18"/>
      <c r="F9" s="18"/>
      <c r="G9" s="18"/>
      <c r="H9" s="82"/>
      <c r="I9" s="262"/>
      <c r="J9" s="263"/>
      <c r="K9" s="86">
        <f t="shared" si="0"/>
        <v>0</v>
      </c>
      <c r="L9" s="264"/>
      <c r="M9" s="62"/>
      <c r="N9" s="269"/>
      <c r="O9" s="270"/>
      <c r="P9" s="270"/>
      <c r="Q9" s="270"/>
      <c r="R9" s="270"/>
      <c r="S9" s="270"/>
      <c r="T9" s="271"/>
    </row>
    <row r="10" spans="1:23" ht="16.149999999999999" customHeight="1">
      <c r="A10" s="239" t="str">
        <f>'SET UP'!$A$9</f>
        <v>Applicant # 3</v>
      </c>
      <c r="B10" s="240"/>
      <c r="C10" s="91" t="str">
        <f>'SET UP'!$A$44</f>
        <v>APPENDIX</v>
      </c>
      <c r="D10" s="7"/>
      <c r="E10" s="7"/>
      <c r="F10" s="7"/>
      <c r="G10" s="7"/>
      <c r="H10" s="78"/>
      <c r="I10" s="258"/>
      <c r="J10" s="259"/>
      <c r="K10" s="86">
        <f t="shared" si="0"/>
        <v>0</v>
      </c>
      <c r="L10" s="264">
        <f>K10+K11+K12</f>
        <v>0</v>
      </c>
      <c r="M10" s="62"/>
      <c r="N10" s="269"/>
      <c r="O10" s="270"/>
      <c r="P10" s="270"/>
      <c r="Q10" s="270"/>
      <c r="R10" s="270"/>
      <c r="S10" s="270"/>
      <c r="T10" s="271"/>
    </row>
    <row r="11" spans="1:23" ht="16.149999999999999" customHeight="1">
      <c r="A11" s="241"/>
      <c r="B11" s="242"/>
      <c r="C11" s="79" t="str">
        <f>'SET UP'!$A$46</f>
        <v>BEHAVIOR</v>
      </c>
      <c r="D11" s="17"/>
      <c r="E11" s="17"/>
      <c r="F11" s="17"/>
      <c r="G11" s="17"/>
      <c r="H11" s="80"/>
      <c r="I11" s="260"/>
      <c r="J11" s="261"/>
      <c r="K11" s="86">
        <f t="shared" si="0"/>
        <v>0</v>
      </c>
      <c r="L11" s="264"/>
      <c r="M11" s="62"/>
      <c r="N11" s="269"/>
      <c r="O11" s="270"/>
      <c r="P11" s="270"/>
      <c r="Q11" s="270"/>
      <c r="R11" s="270"/>
      <c r="S11" s="270"/>
      <c r="T11" s="271"/>
    </row>
    <row r="12" spans="1:23" ht="16.899999999999999" customHeight="1" thickBot="1">
      <c r="A12" s="243"/>
      <c r="B12" s="244"/>
      <c r="C12" s="81" t="str">
        <f>'SET UP'!$A$55</f>
        <v>CAREER FIT</v>
      </c>
      <c r="D12" s="18"/>
      <c r="E12" s="18"/>
      <c r="F12" s="18"/>
      <c r="G12" s="18"/>
      <c r="H12" s="82"/>
      <c r="I12" s="262"/>
      <c r="J12" s="263"/>
      <c r="K12" s="86">
        <f t="shared" si="0"/>
        <v>0</v>
      </c>
      <c r="L12" s="264"/>
      <c r="M12" s="62"/>
      <c r="N12" s="269"/>
      <c r="O12" s="270"/>
      <c r="P12" s="270"/>
      <c r="Q12" s="270"/>
      <c r="R12" s="270"/>
      <c r="S12" s="270"/>
      <c r="T12" s="271"/>
    </row>
    <row r="13" spans="1:23" ht="16.149999999999999" customHeight="1">
      <c r="A13" s="239" t="str">
        <f>'SET UP'!$A$11</f>
        <v>Applicant # 4</v>
      </c>
      <c r="B13" s="240"/>
      <c r="C13" s="91" t="str">
        <f>'SET UP'!$A$44</f>
        <v>APPENDIX</v>
      </c>
      <c r="D13" s="7"/>
      <c r="E13" s="7"/>
      <c r="F13" s="7"/>
      <c r="G13" s="7"/>
      <c r="H13" s="78"/>
      <c r="I13" s="258"/>
      <c r="J13" s="259"/>
      <c r="K13" s="86">
        <f t="shared" si="0"/>
        <v>0</v>
      </c>
      <c r="L13" s="264">
        <f>K13+K14+K15</f>
        <v>0</v>
      </c>
      <c r="M13" s="62"/>
      <c r="N13" s="269"/>
      <c r="O13" s="270"/>
      <c r="P13" s="270"/>
      <c r="Q13" s="270"/>
      <c r="R13" s="270"/>
      <c r="S13" s="270"/>
      <c r="T13" s="271"/>
    </row>
    <row r="14" spans="1:23" ht="16.149999999999999" customHeight="1">
      <c r="A14" s="241"/>
      <c r="B14" s="242"/>
      <c r="C14" s="79" t="str">
        <f>'SET UP'!$A$46</f>
        <v>BEHAVIOR</v>
      </c>
      <c r="D14" s="17"/>
      <c r="E14" s="17"/>
      <c r="F14" s="17"/>
      <c r="G14" s="17"/>
      <c r="H14" s="80"/>
      <c r="I14" s="260"/>
      <c r="J14" s="261"/>
      <c r="K14" s="86">
        <f t="shared" si="0"/>
        <v>0</v>
      </c>
      <c r="L14" s="264"/>
      <c r="M14" s="62"/>
      <c r="N14" s="269"/>
      <c r="O14" s="270"/>
      <c r="P14" s="270"/>
      <c r="Q14" s="270"/>
      <c r="R14" s="270"/>
      <c r="S14" s="270"/>
      <c r="T14" s="271"/>
    </row>
    <row r="15" spans="1:23" ht="16.899999999999999" customHeight="1" thickBot="1">
      <c r="A15" s="243"/>
      <c r="B15" s="244"/>
      <c r="C15" s="81" t="str">
        <f>'SET UP'!$A$55</f>
        <v>CAREER FIT</v>
      </c>
      <c r="D15" s="18"/>
      <c r="E15" s="18"/>
      <c r="F15" s="18"/>
      <c r="G15" s="18"/>
      <c r="H15" s="82"/>
      <c r="I15" s="262"/>
      <c r="J15" s="263"/>
      <c r="K15" s="86">
        <f t="shared" si="0"/>
        <v>0</v>
      </c>
      <c r="L15" s="264"/>
      <c r="M15" s="62"/>
      <c r="N15" s="269"/>
      <c r="O15" s="270"/>
      <c r="P15" s="270"/>
      <c r="Q15" s="270"/>
      <c r="R15" s="270"/>
      <c r="S15" s="270"/>
      <c r="T15" s="271"/>
    </row>
    <row r="16" spans="1:23" ht="16.149999999999999" customHeight="1">
      <c r="A16" s="239" t="str">
        <f>'SET UP'!$A$13</f>
        <v>Applicant # 5</v>
      </c>
      <c r="B16" s="240"/>
      <c r="C16" s="91" t="str">
        <f>'SET UP'!$A$44</f>
        <v>APPENDIX</v>
      </c>
      <c r="D16" s="7"/>
      <c r="E16" s="7"/>
      <c r="F16" s="7"/>
      <c r="G16" s="7"/>
      <c r="H16" s="78"/>
      <c r="I16" s="258"/>
      <c r="J16" s="259"/>
      <c r="K16" s="86">
        <f t="shared" si="0"/>
        <v>0</v>
      </c>
      <c r="L16" s="264">
        <f>K16+K17+K18</f>
        <v>0</v>
      </c>
      <c r="M16" s="62"/>
      <c r="N16" s="269"/>
      <c r="O16" s="270"/>
      <c r="P16" s="270"/>
      <c r="Q16" s="270"/>
      <c r="R16" s="270"/>
      <c r="S16" s="270"/>
      <c r="T16" s="271"/>
    </row>
    <row r="17" spans="1:20" ht="16.149999999999999" customHeight="1">
      <c r="A17" s="241"/>
      <c r="B17" s="242"/>
      <c r="C17" s="79" t="str">
        <f>'SET UP'!$A$46</f>
        <v>BEHAVIOR</v>
      </c>
      <c r="D17" s="17"/>
      <c r="E17" s="17"/>
      <c r="F17" s="17"/>
      <c r="G17" s="17"/>
      <c r="H17" s="80"/>
      <c r="I17" s="260"/>
      <c r="J17" s="261"/>
      <c r="K17" s="86">
        <f t="shared" si="0"/>
        <v>0</v>
      </c>
      <c r="L17" s="264"/>
      <c r="M17" s="62"/>
      <c r="N17" s="269"/>
      <c r="O17" s="270"/>
      <c r="P17" s="270"/>
      <c r="Q17" s="270"/>
      <c r="R17" s="270"/>
      <c r="S17" s="270"/>
      <c r="T17" s="271"/>
    </row>
    <row r="18" spans="1:20" ht="16.899999999999999" customHeight="1" thickBot="1">
      <c r="A18" s="243"/>
      <c r="B18" s="244"/>
      <c r="C18" s="81" t="str">
        <f>'SET UP'!$A$55</f>
        <v>CAREER FIT</v>
      </c>
      <c r="D18" s="18"/>
      <c r="E18" s="18"/>
      <c r="F18" s="18"/>
      <c r="G18" s="18"/>
      <c r="H18" s="82"/>
      <c r="I18" s="262"/>
      <c r="J18" s="263"/>
      <c r="K18" s="86">
        <f t="shared" si="0"/>
        <v>0</v>
      </c>
      <c r="L18" s="264"/>
      <c r="M18" s="62"/>
      <c r="N18" s="269"/>
      <c r="O18" s="270"/>
      <c r="P18" s="270"/>
      <c r="Q18" s="270"/>
      <c r="R18" s="270"/>
      <c r="S18" s="270"/>
      <c r="T18" s="271"/>
    </row>
    <row r="19" spans="1:20" ht="16.149999999999999" customHeight="1">
      <c r="A19" s="239" t="str">
        <f>'SET UP'!$A$15</f>
        <v>Applicant # 6</v>
      </c>
      <c r="B19" s="240"/>
      <c r="C19" s="91" t="str">
        <f>'SET UP'!$A$44</f>
        <v>APPENDIX</v>
      </c>
      <c r="D19" s="7"/>
      <c r="E19" s="7"/>
      <c r="F19" s="7"/>
      <c r="G19" s="7"/>
      <c r="H19" s="78"/>
      <c r="I19" s="258"/>
      <c r="J19" s="259"/>
      <c r="K19" s="86">
        <f t="shared" si="0"/>
        <v>0</v>
      </c>
      <c r="L19" s="264">
        <f>K19+K20+K21</f>
        <v>0</v>
      </c>
      <c r="M19" s="62"/>
      <c r="N19" s="269"/>
      <c r="O19" s="270"/>
      <c r="P19" s="270"/>
      <c r="Q19" s="270"/>
      <c r="R19" s="270"/>
      <c r="S19" s="270"/>
      <c r="T19" s="271"/>
    </row>
    <row r="20" spans="1:20" ht="16.899999999999999" customHeight="1">
      <c r="A20" s="241"/>
      <c r="B20" s="242"/>
      <c r="C20" s="79" t="str">
        <f>'SET UP'!$A$46</f>
        <v>BEHAVIOR</v>
      </c>
      <c r="D20" s="17"/>
      <c r="E20" s="17"/>
      <c r="F20" s="17"/>
      <c r="G20" s="17"/>
      <c r="H20" s="80"/>
      <c r="I20" s="260"/>
      <c r="J20" s="261"/>
      <c r="K20" s="86">
        <f t="shared" si="0"/>
        <v>0</v>
      </c>
      <c r="L20" s="264"/>
      <c r="M20" s="62"/>
      <c r="N20" s="269"/>
      <c r="O20" s="270"/>
      <c r="P20" s="270"/>
      <c r="Q20" s="270"/>
      <c r="R20" s="270"/>
      <c r="S20" s="270"/>
      <c r="T20" s="271"/>
    </row>
    <row r="21" spans="1:20" ht="15.75" thickBot="1">
      <c r="A21" s="243"/>
      <c r="B21" s="244"/>
      <c r="C21" s="81" t="str">
        <f>'SET UP'!$A$55</f>
        <v>CAREER FIT</v>
      </c>
      <c r="D21" s="18"/>
      <c r="E21" s="18"/>
      <c r="F21" s="18"/>
      <c r="G21" s="18"/>
      <c r="H21" s="82"/>
      <c r="I21" s="262"/>
      <c r="J21" s="263"/>
      <c r="K21" s="86">
        <f t="shared" si="0"/>
        <v>0</v>
      </c>
      <c r="L21" s="264"/>
      <c r="M21" s="62"/>
      <c r="N21" s="269"/>
      <c r="O21" s="270"/>
      <c r="P21" s="270"/>
      <c r="Q21" s="270"/>
      <c r="R21" s="270"/>
      <c r="S21" s="270"/>
      <c r="T21" s="271"/>
    </row>
    <row r="22" spans="1:20">
      <c r="A22" s="239" t="str">
        <f>'SET UP'!$A$17</f>
        <v>Applicant # 7</v>
      </c>
      <c r="B22" s="240"/>
      <c r="C22" s="91" t="str">
        <f>'SET UP'!$A$44</f>
        <v>APPENDIX</v>
      </c>
      <c r="D22" s="7"/>
      <c r="E22" s="7"/>
      <c r="F22" s="7"/>
      <c r="G22" s="7"/>
      <c r="H22" s="78"/>
      <c r="I22" s="258"/>
      <c r="J22" s="259"/>
      <c r="K22" s="86">
        <f t="shared" si="0"/>
        <v>0</v>
      </c>
      <c r="L22" s="264">
        <f>K22+K23+K24</f>
        <v>0</v>
      </c>
      <c r="M22" s="62"/>
      <c r="N22" s="269"/>
      <c r="O22" s="270"/>
      <c r="P22" s="270"/>
      <c r="Q22" s="270"/>
      <c r="R22" s="270"/>
      <c r="S22" s="270"/>
      <c r="T22" s="271"/>
    </row>
    <row r="23" spans="1:20">
      <c r="A23" s="241"/>
      <c r="B23" s="242"/>
      <c r="C23" s="79" t="str">
        <f>'SET UP'!$A$46</f>
        <v>BEHAVIOR</v>
      </c>
      <c r="D23" s="17"/>
      <c r="E23" s="17"/>
      <c r="F23" s="17"/>
      <c r="G23" s="17"/>
      <c r="H23" s="80"/>
      <c r="I23" s="260"/>
      <c r="J23" s="261"/>
      <c r="K23" s="86">
        <f t="shared" si="0"/>
        <v>0</v>
      </c>
      <c r="L23" s="264"/>
      <c r="M23" s="62"/>
      <c r="N23" s="269"/>
      <c r="O23" s="270"/>
      <c r="P23" s="270"/>
      <c r="Q23" s="270"/>
      <c r="R23" s="270"/>
      <c r="S23" s="270"/>
      <c r="T23" s="271"/>
    </row>
    <row r="24" spans="1:20" ht="15.75" thickBot="1">
      <c r="A24" s="243"/>
      <c r="B24" s="244"/>
      <c r="C24" s="81" t="str">
        <f>'SET UP'!$A$55</f>
        <v>CAREER FIT</v>
      </c>
      <c r="D24" s="18"/>
      <c r="E24" s="18"/>
      <c r="F24" s="18"/>
      <c r="G24" s="18"/>
      <c r="H24" s="82"/>
      <c r="I24" s="262"/>
      <c r="J24" s="263"/>
      <c r="K24" s="86">
        <f t="shared" si="0"/>
        <v>0</v>
      </c>
      <c r="L24" s="264"/>
      <c r="M24" s="62"/>
      <c r="N24" s="272"/>
      <c r="O24" s="273"/>
      <c r="P24" s="273"/>
      <c r="Q24" s="273"/>
      <c r="R24" s="273"/>
      <c r="S24" s="273"/>
      <c r="T24" s="274"/>
    </row>
    <row r="25" spans="1:20">
      <c r="A25" s="239" t="str">
        <f>'SET UP'!$A$19</f>
        <v>Applicant # 8</v>
      </c>
      <c r="B25" s="240"/>
      <c r="C25" s="91" t="str">
        <f>'SET UP'!$A$44</f>
        <v>APPENDIX</v>
      </c>
      <c r="D25" s="7"/>
      <c r="E25" s="7"/>
      <c r="F25" s="7"/>
      <c r="G25" s="7"/>
      <c r="H25" s="78"/>
      <c r="I25" s="258"/>
      <c r="J25" s="259"/>
      <c r="K25" s="86">
        <f t="shared" si="0"/>
        <v>0</v>
      </c>
      <c r="L25" s="264">
        <f>K25+K26+K27</f>
        <v>0</v>
      </c>
      <c r="M25" s="62"/>
      <c r="N25" s="62"/>
    </row>
    <row r="26" spans="1:20">
      <c r="A26" s="241"/>
      <c r="B26" s="242"/>
      <c r="C26" s="79" t="str">
        <f>'SET UP'!$A$46</f>
        <v>BEHAVIOR</v>
      </c>
      <c r="D26" s="17"/>
      <c r="E26" s="17"/>
      <c r="F26" s="17"/>
      <c r="G26" s="17"/>
      <c r="H26" s="80"/>
      <c r="I26" s="260"/>
      <c r="J26" s="261"/>
      <c r="K26" s="86">
        <f t="shared" si="0"/>
        <v>0</v>
      </c>
      <c r="L26" s="264"/>
      <c r="M26" s="62"/>
      <c r="N26" s="62"/>
    </row>
    <row r="27" spans="1:20" ht="15.75" thickBot="1">
      <c r="A27" s="243"/>
      <c r="B27" s="244"/>
      <c r="C27" s="81" t="str">
        <f>'SET UP'!$A$55</f>
        <v>CAREER FIT</v>
      </c>
      <c r="D27" s="18"/>
      <c r="E27" s="18"/>
      <c r="F27" s="18"/>
      <c r="G27" s="18"/>
      <c r="H27" s="82"/>
      <c r="I27" s="262"/>
      <c r="J27" s="263"/>
      <c r="K27" s="86">
        <f t="shared" si="0"/>
        <v>0</v>
      </c>
      <c r="L27" s="264"/>
      <c r="M27" s="62"/>
      <c r="N27" s="62"/>
    </row>
    <row r="28" spans="1:20">
      <c r="A28" s="239" t="str">
        <f>'SET UP'!$A$21</f>
        <v>Applicant # 9</v>
      </c>
      <c r="B28" s="240"/>
      <c r="C28" s="91" t="str">
        <f>'SET UP'!$A$44</f>
        <v>APPENDIX</v>
      </c>
      <c r="D28" s="7"/>
      <c r="E28" s="7"/>
      <c r="F28" s="7"/>
      <c r="G28" s="7"/>
      <c r="H28" s="78"/>
      <c r="I28" s="258"/>
      <c r="J28" s="259"/>
      <c r="K28" s="86">
        <f t="shared" si="0"/>
        <v>0</v>
      </c>
      <c r="L28" s="264">
        <f>K28+K29+K30</f>
        <v>0</v>
      </c>
      <c r="M28" s="62"/>
      <c r="N28" s="62"/>
    </row>
    <row r="29" spans="1:20">
      <c r="A29" s="241"/>
      <c r="B29" s="242"/>
      <c r="C29" s="79" t="str">
        <f>'SET UP'!$A$46</f>
        <v>BEHAVIOR</v>
      </c>
      <c r="D29" s="17"/>
      <c r="E29" s="17"/>
      <c r="F29" s="17"/>
      <c r="G29" s="17"/>
      <c r="H29" s="80"/>
      <c r="I29" s="260"/>
      <c r="J29" s="261"/>
      <c r="K29" s="86">
        <f t="shared" si="0"/>
        <v>0</v>
      </c>
      <c r="L29" s="264"/>
      <c r="M29" s="62"/>
      <c r="N29" s="62"/>
    </row>
    <row r="30" spans="1:20" ht="15.75" thickBot="1">
      <c r="A30" s="243"/>
      <c r="B30" s="244"/>
      <c r="C30" s="81" t="str">
        <f>'SET UP'!$A$55</f>
        <v>CAREER FIT</v>
      </c>
      <c r="D30" s="18"/>
      <c r="E30" s="18"/>
      <c r="F30" s="18"/>
      <c r="G30" s="18"/>
      <c r="H30" s="82"/>
      <c r="I30" s="262"/>
      <c r="J30" s="263"/>
      <c r="K30" s="86">
        <f t="shared" si="0"/>
        <v>0</v>
      </c>
      <c r="L30" s="264"/>
      <c r="M30" s="62"/>
      <c r="N30" s="62"/>
    </row>
    <row r="31" spans="1:20">
      <c r="A31" s="239" t="str">
        <f>'SET UP'!$A$23</f>
        <v>Applicant # 10</v>
      </c>
      <c r="B31" s="240"/>
      <c r="C31" s="91" t="str">
        <f>'SET UP'!$A$44</f>
        <v>APPENDIX</v>
      </c>
      <c r="D31" s="7"/>
      <c r="E31" s="7"/>
      <c r="F31" s="7"/>
      <c r="G31" s="7"/>
      <c r="H31" s="78"/>
      <c r="I31" s="258"/>
      <c r="J31" s="259"/>
      <c r="K31" s="86">
        <f t="shared" si="0"/>
        <v>0</v>
      </c>
      <c r="L31" s="264">
        <f>K31+K32+K33</f>
        <v>0</v>
      </c>
      <c r="M31" s="62"/>
      <c r="N31" s="62"/>
    </row>
    <row r="32" spans="1:20">
      <c r="A32" s="241"/>
      <c r="B32" s="242"/>
      <c r="C32" s="79" t="str">
        <f>'SET UP'!$A$46</f>
        <v>BEHAVIOR</v>
      </c>
      <c r="D32" s="17"/>
      <c r="E32" s="17"/>
      <c r="F32" s="17"/>
      <c r="G32" s="17"/>
      <c r="H32" s="80"/>
      <c r="I32" s="260"/>
      <c r="J32" s="261"/>
      <c r="K32" s="86">
        <f t="shared" si="0"/>
        <v>0</v>
      </c>
      <c r="L32" s="264"/>
      <c r="M32" s="62"/>
      <c r="N32" s="62"/>
    </row>
    <row r="33" spans="1:14" ht="15.75" thickBot="1">
      <c r="A33" s="243"/>
      <c r="B33" s="244"/>
      <c r="C33" s="81" t="str">
        <f>'SET UP'!$A$55</f>
        <v>CAREER FIT</v>
      </c>
      <c r="D33" s="18"/>
      <c r="E33" s="18"/>
      <c r="F33" s="18"/>
      <c r="G33" s="18"/>
      <c r="H33" s="82"/>
      <c r="I33" s="262"/>
      <c r="J33" s="263"/>
      <c r="K33" s="87">
        <f t="shared" si="0"/>
        <v>0</v>
      </c>
      <c r="L33" s="265"/>
      <c r="M33" s="62"/>
      <c r="N33" s="62"/>
    </row>
    <row r="34" spans="1:14" ht="51" customHeight="1" thickBot="1">
      <c r="A34" s="92" t="str">
        <f>'SET UP'!$A$44</f>
        <v>APPENDIX</v>
      </c>
      <c r="B34" s="234" t="str">
        <f>'SET UP'!$B$44</f>
        <v>The Appendix instrument is to be used in all interviews of bargininig unit members seeking bargaining unit positions that have bee posted on the School's website. This will be a minimun of 1 point and a maximum of 30 awarded.</v>
      </c>
      <c r="C34" s="234"/>
      <c r="D34" s="234"/>
      <c r="E34" s="234"/>
      <c r="F34" s="234"/>
      <c r="G34" s="234"/>
      <c r="H34" s="234"/>
      <c r="I34" s="234"/>
      <c r="J34" s="235"/>
      <c r="K34" s="21"/>
      <c r="L34" s="2"/>
      <c r="M34" s="62"/>
      <c r="N34" s="62"/>
    </row>
    <row r="35" spans="1:14" ht="21" customHeight="1" thickBot="1">
      <c r="A35" s="77" t="str">
        <f>'SET UP'!$A$46</f>
        <v>BEHAVIOR</v>
      </c>
      <c r="B35" s="236" t="str">
        <f>'SET UP'!$B$47</f>
        <v xml:space="preserve">Based on Situation (S), Task (T), Action (A), Result (R) protocols.  </v>
      </c>
      <c r="C35" s="237"/>
      <c r="D35" s="237"/>
      <c r="E35" s="237"/>
      <c r="F35" s="237"/>
      <c r="G35" s="237"/>
      <c r="H35" s="237"/>
      <c r="I35" s="237"/>
      <c r="J35" s="238"/>
      <c r="K35" s="21"/>
      <c r="L35" s="2"/>
      <c r="M35" s="62"/>
      <c r="N35" s="62"/>
    </row>
    <row r="36" spans="1:14" ht="21" customHeight="1">
      <c r="A36" s="22">
        <f>'SET UP'!A49</f>
        <v>0</v>
      </c>
      <c r="B36" s="234" t="str">
        <f>'SET UP'!B49:G49</f>
        <v>No response.</v>
      </c>
      <c r="C36" s="234"/>
      <c r="D36" s="234"/>
      <c r="E36" s="234"/>
      <c r="F36" s="234"/>
      <c r="G36" s="234"/>
      <c r="H36" s="234"/>
      <c r="I36" s="234"/>
      <c r="J36" s="235"/>
    </row>
    <row r="37" spans="1:14" ht="21" customHeight="1">
      <c r="A37" s="22">
        <f>'SET UP'!A50</f>
        <v>1</v>
      </c>
      <c r="B37" s="234" t="str">
        <f>'SET UP'!B50:G50</f>
        <v>STAR missing, answer was vague/incomplete or unrelated to the question.</v>
      </c>
      <c r="C37" s="234"/>
      <c r="D37" s="234"/>
      <c r="E37" s="234"/>
      <c r="F37" s="234"/>
      <c r="G37" s="234"/>
      <c r="H37" s="234"/>
      <c r="I37" s="234"/>
      <c r="J37" s="235"/>
    </row>
    <row r="38" spans="1:14" ht="21" customHeight="1">
      <c r="A38" s="22">
        <f>'SET UP'!A51</f>
        <v>2</v>
      </c>
      <c r="B38" s="234" t="str">
        <f>'SET UP'!B51:G51</f>
        <v>Answer included some STAR elements but there were incomplete or missing components.</v>
      </c>
      <c r="C38" s="234"/>
      <c r="D38" s="234"/>
      <c r="E38" s="234"/>
      <c r="F38" s="234"/>
      <c r="G38" s="234"/>
      <c r="H38" s="234"/>
      <c r="I38" s="234"/>
      <c r="J38" s="235"/>
    </row>
    <row r="39" spans="1:14" ht="21" customHeight="1">
      <c r="A39" s="22">
        <f>'SET UP'!A52</f>
        <v>3</v>
      </c>
      <c r="B39" s="234" t="str">
        <f>'SET UP'!B52:G52</f>
        <v>Gave complete STAR with two (2) or more vague areas (relevance/relatedness), average.</v>
      </c>
      <c r="C39" s="234"/>
      <c r="D39" s="234"/>
      <c r="E39" s="234"/>
      <c r="F39" s="234"/>
      <c r="G39" s="234"/>
      <c r="H39" s="234"/>
      <c r="I39" s="234"/>
      <c r="J39" s="235"/>
    </row>
    <row r="40" spans="1:14" ht="21" customHeight="1">
      <c r="A40" s="22">
        <f>'SET UP'!A53</f>
        <v>4</v>
      </c>
      <c r="B40" s="234" t="str">
        <f>'SET UP'!B53:G53</f>
        <v>Gave complete STAR -  above average response.</v>
      </c>
      <c r="C40" s="234"/>
      <c r="D40" s="234"/>
      <c r="E40" s="234"/>
      <c r="F40" s="234"/>
      <c r="G40" s="234"/>
      <c r="H40" s="234"/>
      <c r="I40" s="234"/>
      <c r="J40" s="235"/>
    </row>
    <row r="41" spans="1:14" ht="21" customHeight="1">
      <c r="A41" s="22">
        <f>'SET UP'!A54</f>
        <v>5</v>
      </c>
      <c r="B41" s="234" t="str">
        <f>'SET UP'!B54:G54</f>
        <v>Comprehensive response, includes all elements of the STAR, highly skilled, well above average.</v>
      </c>
      <c r="C41" s="234"/>
      <c r="D41" s="234"/>
      <c r="E41" s="234"/>
      <c r="F41" s="234"/>
      <c r="G41" s="234"/>
      <c r="H41" s="234"/>
      <c r="I41" s="234"/>
      <c r="J41" s="235"/>
    </row>
    <row r="42" spans="1:14" ht="28.9" customHeight="1" thickBot="1">
      <c r="A42" s="24" t="str">
        <f>'SET UP'!A55</f>
        <v>CAREER FIT</v>
      </c>
      <c r="B42" s="234" t="str">
        <f>'SET UP'!B55</f>
        <v>Career Fit values are either "0" or "1" depending on how well the motivators demonstrate authentic/organic  behavior.</v>
      </c>
      <c r="C42" s="234"/>
      <c r="D42" s="234"/>
      <c r="E42" s="234"/>
      <c r="F42" s="234"/>
      <c r="G42" s="234"/>
      <c r="H42" s="234"/>
      <c r="I42" s="234"/>
      <c r="J42" s="235"/>
    </row>
    <row r="43" spans="1:14" ht="31.15" customHeight="1" thickBot="1">
      <c r="A43" s="65" t="str">
        <f>'SET UP'!A57</f>
        <v>ACUMEN</v>
      </c>
      <c r="B43" s="234" t="str">
        <f>'SET UP'!B57</f>
        <v>This value gives us an indication of  the applicanct potential contribution  to organizational culture and climate.</v>
      </c>
      <c r="C43" s="234"/>
      <c r="D43" s="234"/>
      <c r="E43" s="234"/>
      <c r="F43" s="234"/>
      <c r="G43" s="234"/>
      <c r="H43" s="234"/>
      <c r="I43" s="234"/>
      <c r="J43" s="235"/>
    </row>
    <row r="44" spans="1:14" ht="21" customHeight="1"/>
    <row r="49" spans="1:10" ht="16.5" thickBot="1">
      <c r="A49" s="23" t="s">
        <v>19</v>
      </c>
      <c r="B49" s="234">
        <f>'SET UP'!B59</f>
        <v>0</v>
      </c>
      <c r="C49" s="234"/>
      <c r="D49" s="234"/>
      <c r="E49" s="234"/>
      <c r="F49" s="234"/>
      <c r="G49" s="234"/>
      <c r="H49" s="234"/>
      <c r="I49" s="234"/>
      <c r="J49" s="235"/>
    </row>
    <row r="50" spans="1:10" ht="18" customHeight="1" thickBot="1">
      <c r="A50" s="77">
        <f>'SET UP'!A61</f>
        <v>0</v>
      </c>
      <c r="B50" s="236">
        <f>'SET UP'!B62:F62</f>
        <v>0</v>
      </c>
      <c r="C50" s="237"/>
      <c r="D50" s="237"/>
      <c r="E50" s="237"/>
      <c r="F50" s="237"/>
      <c r="G50" s="237"/>
      <c r="H50" s="237"/>
      <c r="I50" s="237"/>
      <c r="J50" s="238"/>
    </row>
    <row r="51" spans="1:10" ht="21">
      <c r="A51" s="22">
        <f>'SET UP'!A64</f>
        <v>0</v>
      </c>
      <c r="B51" s="234">
        <f>'SET UP'!B64:G64</f>
        <v>0</v>
      </c>
      <c r="C51" s="234"/>
      <c r="D51" s="234"/>
      <c r="E51" s="234"/>
      <c r="F51" s="234"/>
      <c r="G51" s="234"/>
      <c r="H51" s="234"/>
      <c r="I51" s="234"/>
      <c r="J51" s="235"/>
    </row>
    <row r="52" spans="1:10" ht="21">
      <c r="A52" s="22">
        <f>'SET UP'!A65</f>
        <v>0</v>
      </c>
      <c r="B52" s="234">
        <f>'SET UP'!B65:G65</f>
        <v>0</v>
      </c>
      <c r="C52" s="234"/>
      <c r="D52" s="234"/>
      <c r="E52" s="234"/>
      <c r="F52" s="234"/>
      <c r="G52" s="234"/>
      <c r="H52" s="234"/>
      <c r="I52" s="234"/>
      <c r="J52" s="235"/>
    </row>
    <row r="53" spans="1:10" ht="21">
      <c r="A53" s="22">
        <f>'SET UP'!A66</f>
        <v>0</v>
      </c>
      <c r="B53" s="234">
        <f>'SET UP'!B66:G66</f>
        <v>0</v>
      </c>
      <c r="C53" s="234"/>
      <c r="D53" s="234"/>
      <c r="E53" s="234"/>
      <c r="F53" s="234"/>
      <c r="G53" s="234"/>
      <c r="H53" s="234"/>
      <c r="I53" s="234"/>
      <c r="J53" s="235"/>
    </row>
    <row r="54" spans="1:10" ht="21">
      <c r="A54" s="22">
        <f>'SET UP'!A67</f>
        <v>0</v>
      </c>
      <c r="B54" s="234">
        <f>'SET UP'!B67:G67</f>
        <v>0</v>
      </c>
      <c r="C54" s="234"/>
      <c r="D54" s="234"/>
      <c r="E54" s="234"/>
      <c r="F54" s="234"/>
      <c r="G54" s="234"/>
      <c r="H54" s="234"/>
      <c r="I54" s="234"/>
      <c r="J54" s="235"/>
    </row>
    <row r="55" spans="1:10" ht="21">
      <c r="A55" s="22">
        <f>'SET UP'!A68</f>
        <v>0</v>
      </c>
      <c r="B55" s="234">
        <f>'SET UP'!B68:G68</f>
        <v>0</v>
      </c>
      <c r="C55" s="234"/>
      <c r="D55" s="234"/>
      <c r="E55" s="234"/>
      <c r="F55" s="234"/>
      <c r="G55" s="234"/>
      <c r="H55" s="234"/>
      <c r="I55" s="234"/>
      <c r="J55" s="235"/>
    </row>
    <row r="56" spans="1:10" ht="21">
      <c r="A56" s="22">
        <f>'SET UP'!A69</f>
        <v>0</v>
      </c>
      <c r="B56" s="234">
        <f>'SET UP'!B69:G69</f>
        <v>0</v>
      </c>
      <c r="C56" s="234"/>
      <c r="D56" s="234"/>
      <c r="E56" s="234"/>
      <c r="F56" s="234"/>
      <c r="G56" s="234"/>
      <c r="H56" s="234"/>
      <c r="I56" s="234"/>
      <c r="J56" s="235"/>
    </row>
    <row r="57" spans="1:10" ht="16.5" thickBot="1">
      <c r="A57" s="24" t="s">
        <v>26</v>
      </c>
      <c r="B57" s="234">
        <f>'SET UP'!B70</f>
        <v>0</v>
      </c>
      <c r="C57" s="234"/>
      <c r="D57" s="234"/>
      <c r="E57" s="234"/>
      <c r="F57" s="234"/>
      <c r="G57" s="234"/>
      <c r="H57" s="234"/>
      <c r="I57" s="234"/>
      <c r="J57" s="235"/>
    </row>
    <row r="58" spans="1:10" ht="16.5" thickBot="1">
      <c r="A58" s="25" t="s">
        <v>32</v>
      </c>
      <c r="B58" s="234">
        <f>'SET UP'!B72</f>
        <v>0</v>
      </c>
      <c r="C58" s="234"/>
      <c r="D58" s="234"/>
      <c r="E58" s="234"/>
      <c r="F58" s="234"/>
      <c r="G58" s="234"/>
      <c r="H58" s="234"/>
      <c r="I58" s="234"/>
      <c r="J58" s="235"/>
    </row>
  </sheetData>
  <sheetProtection sheet="1" selectLockedCells="1"/>
  <mergeCells count="59">
    <mergeCell ref="B34:J34"/>
    <mergeCell ref="B35:J35"/>
    <mergeCell ref="I4:J6"/>
    <mergeCell ref="I7:J9"/>
    <mergeCell ref="I10:J12"/>
    <mergeCell ref="I13:J15"/>
    <mergeCell ref="I16:J18"/>
    <mergeCell ref="I19:J21"/>
    <mergeCell ref="I22:J24"/>
    <mergeCell ref="I25:J27"/>
    <mergeCell ref="I28:J30"/>
    <mergeCell ref="I31:J33"/>
    <mergeCell ref="A31:B33"/>
    <mergeCell ref="A25:B27"/>
    <mergeCell ref="B54:J54"/>
    <mergeCell ref="B55:J55"/>
    <mergeCell ref="B56:J56"/>
    <mergeCell ref="B57:J57"/>
    <mergeCell ref="B58:J58"/>
    <mergeCell ref="B49:J49"/>
    <mergeCell ref="B50:J50"/>
    <mergeCell ref="B51:J51"/>
    <mergeCell ref="B52:J52"/>
    <mergeCell ref="B53:J53"/>
    <mergeCell ref="A1:J1"/>
    <mergeCell ref="K1:K3"/>
    <mergeCell ref="L1:L3"/>
    <mergeCell ref="A2:J2"/>
    <mergeCell ref="A3:B3"/>
    <mergeCell ref="D3:H3"/>
    <mergeCell ref="I3:J3"/>
    <mergeCell ref="L25:L27"/>
    <mergeCell ref="A28:B30"/>
    <mergeCell ref="L28:L30"/>
    <mergeCell ref="N5:T24"/>
    <mergeCell ref="A7:B9"/>
    <mergeCell ref="L7:L9"/>
    <mergeCell ref="A10:B12"/>
    <mergeCell ref="L10:L12"/>
    <mergeCell ref="A13:B15"/>
    <mergeCell ref="L13:L15"/>
    <mergeCell ref="A16:B18"/>
    <mergeCell ref="L16:L18"/>
    <mergeCell ref="N1:T2"/>
    <mergeCell ref="B42:J42"/>
    <mergeCell ref="B43:J43"/>
    <mergeCell ref="B36:J36"/>
    <mergeCell ref="B37:J37"/>
    <mergeCell ref="B38:J38"/>
    <mergeCell ref="B39:J39"/>
    <mergeCell ref="B40:J40"/>
    <mergeCell ref="B41:J41"/>
    <mergeCell ref="A19:B21"/>
    <mergeCell ref="L19:L21"/>
    <mergeCell ref="A22:B24"/>
    <mergeCell ref="L31:L33"/>
    <mergeCell ref="A4:B6"/>
    <mergeCell ref="L4:L6"/>
    <mergeCell ref="L22:L24"/>
  </mergeCells>
  <pageMargins left="0.7" right="0.7" top="0.75" bottom="0.75" header="0.3" footer="0.3"/>
  <pageSetup scale="79"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06" id="{C3A8D967-BCEA-5F4F-B8BA-2EE746771ECF}">
            <xm:f>'SET UP'!$G$42&lt;2</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90" id="{9926807A-B34F-F64F-A93A-547B3FFA7D9D}">
            <xm:f>'SET UP'!$A$23=""</xm:f>
            <x14:dxf>
              <font>
                <strike/>
                <color theme="0" tint="-0.24994659260841701"/>
              </font>
              <fill>
                <patternFill>
                  <bgColor theme="0" tint="-0.24994659260841701"/>
                </patternFill>
              </fill>
            </x14:dxf>
          </x14:cfRule>
          <xm:sqref>A31:J33</xm:sqref>
        </x14:conditionalFormatting>
        <x14:conditionalFormatting xmlns:xm="http://schemas.microsoft.com/office/excel/2006/main">
          <x14:cfRule type="expression" priority="189" id="{08BE1A6D-5004-A24D-9417-7A4D392FB097}">
            <xm:f>'SET UP'!$G$56&lt;5</xm:f>
            <x14:dxf>
              <font>
                <strike/>
                <color rgb="FFFF0000"/>
              </font>
              <fill>
                <patternFill>
                  <bgColor theme="0" tint="-0.24994659260841701"/>
                </patternFill>
              </fill>
            </x14:dxf>
          </x14:cfRule>
          <xm:sqref>H33</xm:sqref>
        </x14:conditionalFormatting>
        <x14:conditionalFormatting xmlns:xm="http://schemas.microsoft.com/office/excel/2006/main">
          <x14:cfRule type="expression" priority="188" id="{BF42C606-6A45-BB47-8CCD-5E3AA895270F}">
            <xm:f>'SET UP'!$G$56&lt;4</xm:f>
            <x14:dxf>
              <font>
                <strike/>
                <color rgb="FFFF0000"/>
              </font>
              <fill>
                <patternFill>
                  <bgColor theme="0" tint="-0.24994659260841701"/>
                </patternFill>
              </fill>
            </x14:dxf>
          </x14:cfRule>
          <xm:sqref>G33</xm:sqref>
        </x14:conditionalFormatting>
        <x14:conditionalFormatting xmlns:xm="http://schemas.microsoft.com/office/excel/2006/main">
          <x14:cfRule type="expression" priority="187" id="{6B76231C-1553-8D4E-B7A1-F0193B6241C1}">
            <xm:f>'SET UP'!$G$56&lt;3</xm:f>
            <x14:dxf>
              <font>
                <strike/>
                <color rgb="FFFF0000"/>
              </font>
              <fill>
                <patternFill>
                  <bgColor theme="0" tint="-0.24994659260841701"/>
                </patternFill>
              </fill>
            </x14:dxf>
          </x14:cfRule>
          <xm:sqref>F33</xm:sqref>
        </x14:conditionalFormatting>
        <x14:conditionalFormatting xmlns:xm="http://schemas.microsoft.com/office/excel/2006/main">
          <x14:cfRule type="expression" priority="186" id="{0077CFA5-5457-FD41-B0AF-804E14C1A42D}">
            <xm:f>'SET UP'!$G$56&lt;2</xm:f>
            <x14:dxf>
              <font>
                <strike/>
                <color rgb="FFFF0000"/>
              </font>
              <fill>
                <patternFill>
                  <bgColor theme="0" tint="-0.24994659260841701"/>
                </patternFill>
              </fill>
            </x14:dxf>
          </x14:cfRule>
          <xm:sqref>E33</xm:sqref>
        </x14:conditionalFormatting>
        <x14:conditionalFormatting xmlns:xm="http://schemas.microsoft.com/office/excel/2006/main">
          <x14:cfRule type="expression" priority="185" id="{B97DAC10-85D1-0D46-B9F4-AC49C5BBEE5E}">
            <xm:f>'SET UP'!$G$56&lt;1</xm:f>
            <x14:dxf>
              <font>
                <strike/>
                <color rgb="FFFF0000"/>
              </font>
              <fill>
                <patternFill>
                  <bgColor theme="0" tint="-0.24994659260841701"/>
                </patternFill>
              </fill>
            </x14:dxf>
          </x14:cfRule>
          <xm:sqref>D33</xm:sqref>
        </x14:conditionalFormatting>
        <x14:conditionalFormatting xmlns:xm="http://schemas.microsoft.com/office/excel/2006/main">
          <x14:cfRule type="expression" priority="184" id="{7F964E5C-AAF2-DB4D-9BEF-54F4ECB2F129}">
            <xm:f>'SET UP'!$G$56&lt;1</xm:f>
            <x14:dxf>
              <font>
                <color theme="0" tint="-0.24994659260841701"/>
              </font>
              <fill>
                <patternFill>
                  <bgColor theme="0" tint="-0.24994659260841701"/>
                </patternFill>
              </fill>
            </x14:dxf>
          </x14:cfRule>
          <xm:sqref>C33</xm:sqref>
        </x14:conditionalFormatting>
        <x14:conditionalFormatting xmlns:xm="http://schemas.microsoft.com/office/excel/2006/main">
          <x14:cfRule type="expression" priority="183" id="{56D9BB7C-6FF0-2A4D-BDEB-5E1C75C3D89F}">
            <xm:f>'SET UP'!$G$47&lt;5</xm:f>
            <x14:dxf>
              <font>
                <strike/>
                <color rgb="FFFF0000"/>
              </font>
              <fill>
                <patternFill>
                  <bgColor theme="0" tint="-0.24994659260841701"/>
                </patternFill>
              </fill>
            </x14:dxf>
          </x14:cfRule>
          <xm:sqref>H32</xm:sqref>
        </x14:conditionalFormatting>
        <x14:conditionalFormatting xmlns:xm="http://schemas.microsoft.com/office/excel/2006/main">
          <x14:cfRule type="expression" priority="182" id="{55FD6D50-3AA3-E445-9A3A-AC62F65F2C49}">
            <xm:f>'SET UP'!$G$47&lt;4</xm:f>
            <x14:dxf>
              <font>
                <strike/>
                <color rgb="FFFF0000"/>
              </font>
              <fill>
                <patternFill>
                  <bgColor theme="0" tint="-0.24994659260841701"/>
                </patternFill>
              </fill>
            </x14:dxf>
          </x14:cfRule>
          <xm:sqref>G32</xm:sqref>
        </x14:conditionalFormatting>
        <x14:conditionalFormatting xmlns:xm="http://schemas.microsoft.com/office/excel/2006/main">
          <x14:cfRule type="expression" priority="181" id="{10FD966B-CE09-1840-8722-22E2F345FAB6}">
            <xm:f>'SET UP'!$G$47&lt;3</xm:f>
            <x14:dxf>
              <font>
                <strike/>
                <color rgb="FFFF0000"/>
              </font>
              <fill>
                <patternFill>
                  <bgColor theme="0" tint="-0.24994659260841701"/>
                </patternFill>
              </fill>
            </x14:dxf>
          </x14:cfRule>
          <xm:sqref>F32</xm:sqref>
        </x14:conditionalFormatting>
        <x14:conditionalFormatting xmlns:xm="http://schemas.microsoft.com/office/excel/2006/main">
          <x14:cfRule type="expression" priority="180" id="{8A0BD46E-B400-1241-B8A6-0EE10D26D55D}">
            <xm:f>'SET UP'!$G$47&lt;2</xm:f>
            <x14:dxf>
              <font>
                <strike/>
                <color rgb="FFFF0000"/>
              </font>
              <fill>
                <patternFill>
                  <bgColor theme="0" tint="-0.24994659260841701"/>
                </patternFill>
              </fill>
            </x14:dxf>
          </x14:cfRule>
          <xm:sqref>E32</xm:sqref>
        </x14:conditionalFormatting>
        <x14:conditionalFormatting xmlns:xm="http://schemas.microsoft.com/office/excel/2006/main">
          <x14:cfRule type="expression" priority="179" id="{E8ED9A46-8967-7E4E-BBE6-0476DA10B0ED}">
            <xm:f>'SET UP'!$G$47&lt;1</xm:f>
            <x14:dxf>
              <font>
                <strike/>
                <color rgb="FFFF0000"/>
              </font>
              <fill>
                <patternFill>
                  <bgColor theme="0" tint="-0.24994659260841701"/>
                </patternFill>
              </fill>
            </x14:dxf>
          </x14:cfRule>
          <xm:sqref>D32</xm:sqref>
        </x14:conditionalFormatting>
        <x14:conditionalFormatting xmlns:xm="http://schemas.microsoft.com/office/excel/2006/main">
          <x14:cfRule type="expression" priority="178" id="{5BAA12D9-9620-F54D-973C-9821C023298E}">
            <xm:f>'SET UP'!$G$47&lt;1</xm:f>
            <x14:dxf>
              <font>
                <color theme="0" tint="-0.24994659260841701"/>
              </font>
              <fill>
                <patternFill>
                  <bgColor theme="0" tint="-0.24994659260841701"/>
                </patternFill>
              </fill>
            </x14:dxf>
          </x14:cfRule>
          <xm:sqref>C32</xm:sqref>
        </x14:conditionalFormatting>
        <x14:conditionalFormatting xmlns:xm="http://schemas.microsoft.com/office/excel/2006/main">
          <x14:cfRule type="expression" priority="177" id="{29566C21-1E4D-6947-AC80-26D6B45B0838}">
            <xm:f>'SET UP'!$G$45&lt;5</xm:f>
            <x14:dxf>
              <font>
                <strike/>
                <color rgb="FFFF0000"/>
              </font>
              <fill>
                <patternFill>
                  <bgColor theme="0" tint="-0.24994659260841701"/>
                </patternFill>
              </fill>
            </x14:dxf>
          </x14:cfRule>
          <xm:sqref>H31</xm:sqref>
        </x14:conditionalFormatting>
        <x14:conditionalFormatting xmlns:xm="http://schemas.microsoft.com/office/excel/2006/main">
          <x14:cfRule type="expression" priority="176" id="{75E66D9A-2F70-154A-815F-07D884AEE45D}">
            <xm:f>'SET UP'!$G$45&lt;4</xm:f>
            <x14:dxf>
              <font>
                <strike/>
                <color rgb="FFFF0000"/>
              </font>
              <fill>
                <patternFill>
                  <bgColor theme="0" tint="-0.24994659260841701"/>
                </patternFill>
              </fill>
            </x14:dxf>
          </x14:cfRule>
          <xm:sqref>G31</xm:sqref>
        </x14:conditionalFormatting>
        <x14:conditionalFormatting xmlns:xm="http://schemas.microsoft.com/office/excel/2006/main">
          <x14:cfRule type="expression" priority="175" id="{1B8C2F78-6957-0747-8BBD-65C90005F6FC}">
            <xm:f>'SET UP'!$G$45&lt;3</xm:f>
            <x14:dxf>
              <font>
                <strike/>
                <color rgb="FFFF0000"/>
              </font>
              <fill>
                <patternFill>
                  <bgColor theme="0" tint="-0.24994659260841701"/>
                </patternFill>
              </fill>
            </x14:dxf>
          </x14:cfRule>
          <xm:sqref>F31</xm:sqref>
        </x14:conditionalFormatting>
        <x14:conditionalFormatting xmlns:xm="http://schemas.microsoft.com/office/excel/2006/main">
          <x14:cfRule type="expression" priority="174" id="{7C84D244-55BA-1E43-AE1A-67C59F003A51}">
            <xm:f>'SET UP'!$G$45&lt;2</xm:f>
            <x14:dxf>
              <font>
                <strike/>
                <color rgb="FFFF0000"/>
              </font>
              <fill>
                <patternFill>
                  <bgColor theme="0" tint="-0.24994659260841701"/>
                </patternFill>
              </fill>
            </x14:dxf>
          </x14:cfRule>
          <xm:sqref>E31</xm:sqref>
        </x14:conditionalFormatting>
        <x14:conditionalFormatting xmlns:xm="http://schemas.microsoft.com/office/excel/2006/main">
          <x14:cfRule type="expression" priority="173" id="{EAE36DD1-C048-6643-991C-98F95BE54F48}">
            <xm:f>'SET UP'!$G$45&lt;1</xm:f>
            <x14:dxf>
              <font>
                <strike/>
                <color rgb="FFFF0000"/>
              </font>
              <fill>
                <patternFill>
                  <bgColor theme="0" tint="-0.24994659260841701"/>
                </patternFill>
              </fill>
            </x14:dxf>
          </x14:cfRule>
          <xm:sqref>D31</xm:sqref>
        </x14:conditionalFormatting>
        <x14:conditionalFormatting xmlns:xm="http://schemas.microsoft.com/office/excel/2006/main">
          <x14:cfRule type="expression" priority="172" id="{969DC39F-CC19-2641-A2E5-2C8EA41361DF}">
            <xm:f>'SET UP'!$G$45&lt;1</xm:f>
            <x14:dxf>
              <font>
                <color theme="0" tint="-0.24994659260841701"/>
              </font>
              <fill>
                <patternFill>
                  <bgColor theme="0" tint="-0.24994659260841701"/>
                </patternFill>
              </fill>
            </x14:dxf>
          </x14:cfRule>
          <xm:sqref>C31</xm:sqref>
        </x14:conditionalFormatting>
        <x14:conditionalFormatting xmlns:xm="http://schemas.microsoft.com/office/excel/2006/main">
          <x14:cfRule type="expression" priority="171" id="{C37D9040-DAC4-B943-8F9E-5BC7EAAA5E37}">
            <xm:f>'SET UP'!$A$21=""</xm:f>
            <x14:dxf>
              <font>
                <strike/>
                <color theme="0" tint="-0.24994659260841701"/>
              </font>
              <fill>
                <patternFill>
                  <bgColor theme="0" tint="-0.24994659260841701"/>
                </patternFill>
              </fill>
            </x14:dxf>
          </x14:cfRule>
          <xm:sqref>A28:J30</xm:sqref>
        </x14:conditionalFormatting>
        <x14:conditionalFormatting xmlns:xm="http://schemas.microsoft.com/office/excel/2006/main">
          <x14:cfRule type="expression" priority="170" id="{3DE11866-3872-CC4E-A901-5980D23D8EB1}">
            <xm:f>'SET UP'!$G$56&lt;5</xm:f>
            <x14:dxf>
              <font>
                <strike/>
                <color rgb="FFFF0000"/>
              </font>
              <fill>
                <patternFill>
                  <bgColor theme="0" tint="-0.24994659260841701"/>
                </patternFill>
              </fill>
            </x14:dxf>
          </x14:cfRule>
          <xm:sqref>H30</xm:sqref>
        </x14:conditionalFormatting>
        <x14:conditionalFormatting xmlns:xm="http://schemas.microsoft.com/office/excel/2006/main">
          <x14:cfRule type="expression" priority="169" id="{780D4A5C-94B3-C845-AF8D-B01B28AAC345}">
            <xm:f>'SET UP'!$G$56&lt;4</xm:f>
            <x14:dxf>
              <font>
                <strike/>
                <color rgb="FFFF0000"/>
              </font>
              <fill>
                <patternFill>
                  <bgColor theme="0" tint="-0.24994659260841701"/>
                </patternFill>
              </fill>
            </x14:dxf>
          </x14:cfRule>
          <xm:sqref>G30</xm:sqref>
        </x14:conditionalFormatting>
        <x14:conditionalFormatting xmlns:xm="http://schemas.microsoft.com/office/excel/2006/main">
          <x14:cfRule type="expression" priority="168" id="{70442155-73F8-1249-B8FA-39D9C097C575}">
            <xm:f>'SET UP'!$G$56&lt;3</xm:f>
            <x14:dxf>
              <font>
                <strike/>
                <color rgb="FFFF0000"/>
              </font>
              <fill>
                <patternFill>
                  <bgColor theme="0" tint="-0.24994659260841701"/>
                </patternFill>
              </fill>
            </x14:dxf>
          </x14:cfRule>
          <xm:sqref>F30</xm:sqref>
        </x14:conditionalFormatting>
        <x14:conditionalFormatting xmlns:xm="http://schemas.microsoft.com/office/excel/2006/main">
          <x14:cfRule type="expression" priority="167" id="{CFF86223-9AE0-0D44-AF5C-C7ADC64BC129}">
            <xm:f>'SET UP'!$G$56&lt;2</xm:f>
            <x14:dxf>
              <font>
                <strike/>
                <color rgb="FFFF0000"/>
              </font>
              <fill>
                <patternFill>
                  <bgColor theme="0" tint="-0.24994659260841701"/>
                </patternFill>
              </fill>
            </x14:dxf>
          </x14:cfRule>
          <xm:sqref>E30</xm:sqref>
        </x14:conditionalFormatting>
        <x14:conditionalFormatting xmlns:xm="http://schemas.microsoft.com/office/excel/2006/main">
          <x14:cfRule type="expression" priority="166" id="{71D6BB3E-3A22-D84A-AC5C-03C9538C67E3}">
            <xm:f>'SET UP'!$G$56&lt;1</xm:f>
            <x14:dxf>
              <font>
                <strike/>
                <color rgb="FFFF0000"/>
              </font>
              <fill>
                <patternFill>
                  <bgColor theme="0" tint="-0.24994659260841701"/>
                </patternFill>
              </fill>
            </x14:dxf>
          </x14:cfRule>
          <xm:sqref>D30</xm:sqref>
        </x14:conditionalFormatting>
        <x14:conditionalFormatting xmlns:xm="http://schemas.microsoft.com/office/excel/2006/main">
          <x14:cfRule type="expression" priority="165" id="{6D8F5020-D8F4-464D-886C-DDED14CF9BA1}">
            <xm:f>'SET UP'!$G$56&lt;1</xm:f>
            <x14:dxf>
              <font>
                <color theme="0" tint="-0.24994659260841701"/>
              </font>
              <fill>
                <patternFill>
                  <bgColor theme="0" tint="-0.24994659260841701"/>
                </patternFill>
              </fill>
            </x14:dxf>
          </x14:cfRule>
          <xm:sqref>C30</xm:sqref>
        </x14:conditionalFormatting>
        <x14:conditionalFormatting xmlns:xm="http://schemas.microsoft.com/office/excel/2006/main">
          <x14:cfRule type="expression" priority="164" id="{B223780B-13C0-F349-9D1A-17DE6E18515A}">
            <xm:f>'SET UP'!$G$47&lt;5</xm:f>
            <x14:dxf>
              <font>
                <strike/>
                <color rgb="FFFF0000"/>
              </font>
              <fill>
                <patternFill>
                  <bgColor theme="0" tint="-0.24994659260841701"/>
                </patternFill>
              </fill>
            </x14:dxf>
          </x14:cfRule>
          <xm:sqref>H29</xm:sqref>
        </x14:conditionalFormatting>
        <x14:conditionalFormatting xmlns:xm="http://schemas.microsoft.com/office/excel/2006/main">
          <x14:cfRule type="expression" priority="163" id="{E5518D93-8CAD-1A43-986D-2A6929B9E8DD}">
            <xm:f>'SET UP'!$G$47&lt;4</xm:f>
            <x14:dxf>
              <font>
                <strike/>
                <color rgb="FFFF0000"/>
              </font>
              <fill>
                <patternFill>
                  <bgColor theme="0" tint="-0.24994659260841701"/>
                </patternFill>
              </fill>
            </x14:dxf>
          </x14:cfRule>
          <xm:sqref>G29</xm:sqref>
        </x14:conditionalFormatting>
        <x14:conditionalFormatting xmlns:xm="http://schemas.microsoft.com/office/excel/2006/main">
          <x14:cfRule type="expression" priority="162" id="{939DACBC-4E37-A441-8665-7CAAA3D695E0}">
            <xm:f>'SET UP'!$G$47&lt;3</xm:f>
            <x14:dxf>
              <font>
                <strike/>
                <color rgb="FFFF0000"/>
              </font>
              <fill>
                <patternFill>
                  <bgColor theme="0" tint="-0.24994659260841701"/>
                </patternFill>
              </fill>
            </x14:dxf>
          </x14:cfRule>
          <xm:sqref>F29</xm:sqref>
        </x14:conditionalFormatting>
        <x14:conditionalFormatting xmlns:xm="http://schemas.microsoft.com/office/excel/2006/main">
          <x14:cfRule type="expression" priority="161" id="{11916883-2ADA-9E48-88DE-0D9C26C4A62C}">
            <xm:f>'SET UP'!$G$47&lt;2</xm:f>
            <x14:dxf>
              <font>
                <strike/>
                <color rgb="FFFF0000"/>
              </font>
              <fill>
                <patternFill>
                  <bgColor theme="0" tint="-0.24994659260841701"/>
                </patternFill>
              </fill>
            </x14:dxf>
          </x14:cfRule>
          <xm:sqref>E29</xm:sqref>
        </x14:conditionalFormatting>
        <x14:conditionalFormatting xmlns:xm="http://schemas.microsoft.com/office/excel/2006/main">
          <x14:cfRule type="expression" priority="160" id="{7AF4ABCD-54B0-6240-9DE5-A3B14045ADFE}">
            <xm:f>'SET UP'!$G$47&lt;1</xm:f>
            <x14:dxf>
              <font>
                <strike/>
                <color rgb="FFFF0000"/>
              </font>
              <fill>
                <patternFill>
                  <bgColor theme="0" tint="-0.24994659260841701"/>
                </patternFill>
              </fill>
            </x14:dxf>
          </x14:cfRule>
          <xm:sqref>D29</xm:sqref>
        </x14:conditionalFormatting>
        <x14:conditionalFormatting xmlns:xm="http://schemas.microsoft.com/office/excel/2006/main">
          <x14:cfRule type="expression" priority="159" id="{87866C88-368E-B347-9469-B8BA015AAA25}">
            <xm:f>'SET UP'!$G$47&lt;1</xm:f>
            <x14:dxf>
              <font>
                <color theme="0" tint="-0.24994659260841701"/>
              </font>
              <fill>
                <patternFill>
                  <bgColor theme="0" tint="-0.24994659260841701"/>
                </patternFill>
              </fill>
            </x14:dxf>
          </x14:cfRule>
          <xm:sqref>C29</xm:sqref>
        </x14:conditionalFormatting>
        <x14:conditionalFormatting xmlns:xm="http://schemas.microsoft.com/office/excel/2006/main">
          <x14:cfRule type="expression" priority="158" id="{E173523E-F6F1-A84D-BA4F-3762EB91783B}">
            <xm:f>'SET UP'!$G$45&lt;5</xm:f>
            <x14:dxf>
              <font>
                <strike/>
                <color rgb="FFFF0000"/>
              </font>
              <fill>
                <patternFill>
                  <bgColor theme="0" tint="-0.24994659260841701"/>
                </patternFill>
              </fill>
            </x14:dxf>
          </x14:cfRule>
          <xm:sqref>H28</xm:sqref>
        </x14:conditionalFormatting>
        <x14:conditionalFormatting xmlns:xm="http://schemas.microsoft.com/office/excel/2006/main">
          <x14:cfRule type="expression" priority="157" id="{D3FA320B-272E-3F45-9E90-9B893C8F9FD5}">
            <xm:f>'SET UP'!$G$45&lt;4</xm:f>
            <x14:dxf>
              <font>
                <strike/>
                <color rgb="FFFF0000"/>
              </font>
              <fill>
                <patternFill>
                  <bgColor theme="0" tint="-0.24994659260841701"/>
                </patternFill>
              </fill>
            </x14:dxf>
          </x14:cfRule>
          <xm:sqref>G28</xm:sqref>
        </x14:conditionalFormatting>
        <x14:conditionalFormatting xmlns:xm="http://schemas.microsoft.com/office/excel/2006/main">
          <x14:cfRule type="expression" priority="156" id="{1C85BAC2-532E-E648-8662-4A7668000A9E}">
            <xm:f>'SET UP'!$G$45&lt;3</xm:f>
            <x14:dxf>
              <font>
                <strike/>
                <color rgb="FFFF0000"/>
              </font>
              <fill>
                <patternFill>
                  <bgColor theme="0" tint="-0.24994659260841701"/>
                </patternFill>
              </fill>
            </x14:dxf>
          </x14:cfRule>
          <xm:sqref>F28</xm:sqref>
        </x14:conditionalFormatting>
        <x14:conditionalFormatting xmlns:xm="http://schemas.microsoft.com/office/excel/2006/main">
          <x14:cfRule type="expression" priority="155" id="{C978446B-D03B-2C4B-873F-ABD6AD178AB8}">
            <xm:f>'SET UP'!$G$45&lt;2</xm:f>
            <x14:dxf>
              <font>
                <strike/>
                <color rgb="FFFF0000"/>
              </font>
              <fill>
                <patternFill>
                  <bgColor theme="0" tint="-0.24994659260841701"/>
                </patternFill>
              </fill>
            </x14:dxf>
          </x14:cfRule>
          <xm:sqref>E28</xm:sqref>
        </x14:conditionalFormatting>
        <x14:conditionalFormatting xmlns:xm="http://schemas.microsoft.com/office/excel/2006/main">
          <x14:cfRule type="expression" priority="154" id="{6C0B74C3-6C37-CE4D-BD85-0CA9029F7346}">
            <xm:f>'SET UP'!$G$45&lt;1</xm:f>
            <x14:dxf>
              <font>
                <strike/>
                <color rgb="FFFF0000"/>
              </font>
              <fill>
                <patternFill>
                  <bgColor theme="0" tint="-0.24994659260841701"/>
                </patternFill>
              </fill>
            </x14:dxf>
          </x14:cfRule>
          <xm:sqref>D28</xm:sqref>
        </x14:conditionalFormatting>
        <x14:conditionalFormatting xmlns:xm="http://schemas.microsoft.com/office/excel/2006/main">
          <x14:cfRule type="expression" priority="153" id="{0A0B9A5A-77DD-194C-8DB4-64D57BFB7107}">
            <xm:f>'SET UP'!$G$45&lt;1</xm:f>
            <x14:dxf>
              <font>
                <color theme="0" tint="-0.24994659260841701"/>
              </font>
              <fill>
                <patternFill>
                  <bgColor theme="0" tint="-0.24994659260841701"/>
                </patternFill>
              </fill>
            </x14:dxf>
          </x14:cfRule>
          <xm:sqref>C28</xm:sqref>
        </x14:conditionalFormatting>
        <x14:conditionalFormatting xmlns:xm="http://schemas.microsoft.com/office/excel/2006/main">
          <x14:cfRule type="expression" priority="152" id="{87279DC5-3542-0A49-9A7C-3B314C03E18C}">
            <xm:f>'SET UP'!$A$19=""</xm:f>
            <x14:dxf>
              <font>
                <strike/>
                <color theme="0" tint="-0.24994659260841701"/>
              </font>
              <fill>
                <patternFill>
                  <bgColor theme="0" tint="-0.24994659260841701"/>
                </patternFill>
              </fill>
            </x14:dxf>
          </x14:cfRule>
          <xm:sqref>A25:J27</xm:sqref>
        </x14:conditionalFormatting>
        <x14:conditionalFormatting xmlns:xm="http://schemas.microsoft.com/office/excel/2006/main">
          <x14:cfRule type="expression" priority="151" id="{5F6CC014-6ED3-E640-A4A1-21723DA5ADC4}">
            <xm:f>'SET UP'!$G$56&lt;5</xm:f>
            <x14:dxf>
              <font>
                <strike/>
                <color rgb="FFFF0000"/>
              </font>
              <fill>
                <patternFill>
                  <bgColor theme="0" tint="-0.24994659260841701"/>
                </patternFill>
              </fill>
            </x14:dxf>
          </x14:cfRule>
          <xm:sqref>H27</xm:sqref>
        </x14:conditionalFormatting>
        <x14:conditionalFormatting xmlns:xm="http://schemas.microsoft.com/office/excel/2006/main">
          <x14:cfRule type="expression" priority="150" id="{A34320A5-1441-7347-8FE2-6FC06C0E7B9C}">
            <xm:f>'SET UP'!$G$56&lt;4</xm:f>
            <x14:dxf>
              <font>
                <strike/>
                <color rgb="FFFF0000"/>
              </font>
              <fill>
                <patternFill>
                  <bgColor theme="0" tint="-0.24994659260841701"/>
                </patternFill>
              </fill>
            </x14:dxf>
          </x14:cfRule>
          <xm:sqref>G27</xm:sqref>
        </x14:conditionalFormatting>
        <x14:conditionalFormatting xmlns:xm="http://schemas.microsoft.com/office/excel/2006/main">
          <x14:cfRule type="expression" priority="149" id="{403D5CC0-5997-764F-A075-F84CE9560847}">
            <xm:f>'SET UP'!$G$56&lt;3</xm:f>
            <x14:dxf>
              <font>
                <strike/>
                <color rgb="FFFF0000"/>
              </font>
              <fill>
                <patternFill>
                  <bgColor theme="0" tint="-0.24994659260841701"/>
                </patternFill>
              </fill>
            </x14:dxf>
          </x14:cfRule>
          <xm:sqref>F27</xm:sqref>
        </x14:conditionalFormatting>
        <x14:conditionalFormatting xmlns:xm="http://schemas.microsoft.com/office/excel/2006/main">
          <x14:cfRule type="expression" priority="148" id="{98091EBD-0344-A841-9682-B74134940437}">
            <xm:f>'SET UP'!$G$56&lt;2</xm:f>
            <x14:dxf>
              <font>
                <strike/>
                <color rgb="FFFF0000"/>
              </font>
              <fill>
                <patternFill>
                  <bgColor theme="0" tint="-0.24994659260841701"/>
                </patternFill>
              </fill>
            </x14:dxf>
          </x14:cfRule>
          <xm:sqref>E27</xm:sqref>
        </x14:conditionalFormatting>
        <x14:conditionalFormatting xmlns:xm="http://schemas.microsoft.com/office/excel/2006/main">
          <x14:cfRule type="expression" priority="147" id="{2B19BCBB-009A-E742-AA13-6DF4E1239558}">
            <xm:f>'SET UP'!$G$56&lt;1</xm:f>
            <x14:dxf>
              <font>
                <strike/>
                <color rgb="FFFF0000"/>
              </font>
              <fill>
                <patternFill>
                  <bgColor theme="0" tint="-0.24994659260841701"/>
                </patternFill>
              </fill>
            </x14:dxf>
          </x14:cfRule>
          <xm:sqref>D27</xm:sqref>
        </x14:conditionalFormatting>
        <x14:conditionalFormatting xmlns:xm="http://schemas.microsoft.com/office/excel/2006/main">
          <x14:cfRule type="expression" priority="146" id="{E6B0F15E-B3B2-2044-99D3-560330D8EEF1}">
            <xm:f>'SET UP'!$G$56&lt;1</xm:f>
            <x14:dxf>
              <font>
                <color theme="0" tint="-0.24994659260841701"/>
              </font>
              <fill>
                <patternFill>
                  <bgColor theme="0" tint="-0.24994659260841701"/>
                </patternFill>
              </fill>
            </x14:dxf>
          </x14:cfRule>
          <xm:sqref>C27</xm:sqref>
        </x14:conditionalFormatting>
        <x14:conditionalFormatting xmlns:xm="http://schemas.microsoft.com/office/excel/2006/main">
          <x14:cfRule type="expression" priority="145" id="{F5292EAE-64F7-4046-90CF-37C3400CD240}">
            <xm:f>'SET UP'!$G$47&lt;5</xm:f>
            <x14:dxf>
              <font>
                <strike/>
                <color rgb="FFFF0000"/>
              </font>
              <fill>
                <patternFill>
                  <bgColor theme="0" tint="-0.24994659260841701"/>
                </patternFill>
              </fill>
            </x14:dxf>
          </x14:cfRule>
          <xm:sqref>H26</xm:sqref>
        </x14:conditionalFormatting>
        <x14:conditionalFormatting xmlns:xm="http://schemas.microsoft.com/office/excel/2006/main">
          <x14:cfRule type="expression" priority="144" id="{3915C1CE-51F3-F44F-90E3-1BE090DCFB0F}">
            <xm:f>'SET UP'!$G$47&lt;4</xm:f>
            <x14:dxf>
              <font>
                <strike/>
                <color rgb="FFFF0000"/>
              </font>
              <fill>
                <patternFill>
                  <bgColor theme="0" tint="-0.24994659260841701"/>
                </patternFill>
              </fill>
            </x14:dxf>
          </x14:cfRule>
          <xm:sqref>G26</xm:sqref>
        </x14:conditionalFormatting>
        <x14:conditionalFormatting xmlns:xm="http://schemas.microsoft.com/office/excel/2006/main">
          <x14:cfRule type="expression" priority="143" id="{2F56B34C-6F26-2C46-8098-031554058DCA}">
            <xm:f>'SET UP'!$G$47&lt;3</xm:f>
            <x14:dxf>
              <font>
                <strike/>
                <color rgb="FFFF0000"/>
              </font>
              <fill>
                <patternFill>
                  <bgColor theme="0" tint="-0.24994659260841701"/>
                </patternFill>
              </fill>
            </x14:dxf>
          </x14:cfRule>
          <xm:sqref>F26</xm:sqref>
        </x14:conditionalFormatting>
        <x14:conditionalFormatting xmlns:xm="http://schemas.microsoft.com/office/excel/2006/main">
          <x14:cfRule type="expression" priority="142" id="{86C3D732-2860-E349-95AA-A997FA2B0843}">
            <xm:f>'SET UP'!$G$47&lt;2</xm:f>
            <x14:dxf>
              <font>
                <strike/>
                <color rgb="FFFF0000"/>
              </font>
              <fill>
                <patternFill>
                  <bgColor theme="0" tint="-0.24994659260841701"/>
                </patternFill>
              </fill>
            </x14:dxf>
          </x14:cfRule>
          <xm:sqref>E26</xm:sqref>
        </x14:conditionalFormatting>
        <x14:conditionalFormatting xmlns:xm="http://schemas.microsoft.com/office/excel/2006/main">
          <x14:cfRule type="expression" priority="141" id="{F06AB1D4-9D83-9E49-BD8F-6400FF6C2A40}">
            <xm:f>'SET UP'!$G$47&lt;1</xm:f>
            <x14:dxf>
              <font>
                <strike/>
                <color rgb="FFFF0000"/>
              </font>
              <fill>
                <patternFill>
                  <bgColor theme="0" tint="-0.24994659260841701"/>
                </patternFill>
              </fill>
            </x14:dxf>
          </x14:cfRule>
          <xm:sqref>D26</xm:sqref>
        </x14:conditionalFormatting>
        <x14:conditionalFormatting xmlns:xm="http://schemas.microsoft.com/office/excel/2006/main">
          <x14:cfRule type="expression" priority="140" id="{6C125D9B-9F00-9644-AA5D-0CB31B9DDCE7}">
            <xm:f>'SET UP'!$G$47&lt;1</xm:f>
            <x14:dxf>
              <font>
                <color theme="0" tint="-0.24994659260841701"/>
              </font>
              <fill>
                <patternFill>
                  <bgColor theme="0" tint="-0.24994659260841701"/>
                </patternFill>
              </fill>
            </x14:dxf>
          </x14:cfRule>
          <xm:sqref>C26</xm:sqref>
        </x14:conditionalFormatting>
        <x14:conditionalFormatting xmlns:xm="http://schemas.microsoft.com/office/excel/2006/main">
          <x14:cfRule type="expression" priority="139" id="{DA27976A-6BDE-F046-8AFD-19A224FFE204}">
            <xm:f>'SET UP'!$G$45&lt;5</xm:f>
            <x14:dxf>
              <font>
                <strike/>
                <color rgb="FFFF0000"/>
              </font>
              <fill>
                <patternFill>
                  <bgColor theme="0" tint="-0.24994659260841701"/>
                </patternFill>
              </fill>
            </x14:dxf>
          </x14:cfRule>
          <xm:sqref>H25</xm:sqref>
        </x14:conditionalFormatting>
        <x14:conditionalFormatting xmlns:xm="http://schemas.microsoft.com/office/excel/2006/main">
          <x14:cfRule type="expression" priority="138" id="{28EAB377-B08C-2341-97A4-9E2B34E0D2CB}">
            <xm:f>'SET UP'!$G$45&lt;4</xm:f>
            <x14:dxf>
              <font>
                <strike/>
                <color rgb="FFFF0000"/>
              </font>
              <fill>
                <patternFill>
                  <bgColor theme="0" tint="-0.24994659260841701"/>
                </patternFill>
              </fill>
            </x14:dxf>
          </x14:cfRule>
          <xm:sqref>G25</xm:sqref>
        </x14:conditionalFormatting>
        <x14:conditionalFormatting xmlns:xm="http://schemas.microsoft.com/office/excel/2006/main">
          <x14:cfRule type="expression" priority="137" id="{498D8D92-5B21-3E40-BD97-DE98A94FBEF0}">
            <xm:f>'SET UP'!$G$45&lt;3</xm:f>
            <x14:dxf>
              <font>
                <strike/>
                <color rgb="FFFF0000"/>
              </font>
              <fill>
                <patternFill>
                  <bgColor theme="0" tint="-0.24994659260841701"/>
                </patternFill>
              </fill>
            </x14:dxf>
          </x14:cfRule>
          <xm:sqref>F25</xm:sqref>
        </x14:conditionalFormatting>
        <x14:conditionalFormatting xmlns:xm="http://schemas.microsoft.com/office/excel/2006/main">
          <x14:cfRule type="expression" priority="136" id="{8FE80EED-4DC3-3142-B1D9-5416BBB40C7B}">
            <xm:f>'SET UP'!$G$45&lt;2</xm:f>
            <x14:dxf>
              <font>
                <strike/>
                <color rgb="FFFF0000"/>
              </font>
              <fill>
                <patternFill>
                  <bgColor theme="0" tint="-0.24994659260841701"/>
                </patternFill>
              </fill>
            </x14:dxf>
          </x14:cfRule>
          <xm:sqref>E25</xm:sqref>
        </x14:conditionalFormatting>
        <x14:conditionalFormatting xmlns:xm="http://schemas.microsoft.com/office/excel/2006/main">
          <x14:cfRule type="expression" priority="135" id="{6D732BB3-E4BC-2B43-95A0-627A48B7B5C7}">
            <xm:f>'SET UP'!$G$45&lt;1</xm:f>
            <x14:dxf>
              <font>
                <strike/>
                <color rgb="FFFF0000"/>
              </font>
              <fill>
                <patternFill>
                  <bgColor theme="0" tint="-0.24994659260841701"/>
                </patternFill>
              </fill>
            </x14:dxf>
          </x14:cfRule>
          <xm:sqref>D25</xm:sqref>
        </x14:conditionalFormatting>
        <x14:conditionalFormatting xmlns:xm="http://schemas.microsoft.com/office/excel/2006/main">
          <x14:cfRule type="expression" priority="134" id="{E0AAF90A-1F82-3A48-BDB7-B4C2CAF68434}">
            <xm:f>'SET UP'!$G$45&lt;1</xm:f>
            <x14:dxf>
              <font>
                <color theme="0" tint="-0.24994659260841701"/>
              </font>
              <fill>
                <patternFill>
                  <bgColor theme="0" tint="-0.24994659260841701"/>
                </patternFill>
              </fill>
            </x14:dxf>
          </x14:cfRule>
          <xm:sqref>C25</xm:sqref>
        </x14:conditionalFormatting>
        <x14:conditionalFormatting xmlns:xm="http://schemas.microsoft.com/office/excel/2006/main">
          <x14:cfRule type="expression" priority="133" id="{D84E25E8-D1C6-4C42-A282-7D555B6F5ACE}">
            <xm:f>'SET UP'!$A$17=""</xm:f>
            <x14:dxf>
              <font>
                <strike/>
                <color theme="0" tint="-0.24994659260841701"/>
              </font>
              <fill>
                <patternFill>
                  <bgColor theme="0" tint="-0.24994659260841701"/>
                </patternFill>
              </fill>
            </x14:dxf>
          </x14:cfRule>
          <xm:sqref>A22:J24</xm:sqref>
        </x14:conditionalFormatting>
        <x14:conditionalFormatting xmlns:xm="http://schemas.microsoft.com/office/excel/2006/main">
          <x14:cfRule type="expression" priority="132" id="{6D1BE79B-8776-7F47-9063-9FF487DACA9C}">
            <xm:f>'SET UP'!$G$56&lt;5</xm:f>
            <x14:dxf>
              <font>
                <strike/>
                <color rgb="FFFF0000"/>
              </font>
              <fill>
                <patternFill>
                  <bgColor theme="0" tint="-0.24994659260841701"/>
                </patternFill>
              </fill>
            </x14:dxf>
          </x14:cfRule>
          <xm:sqref>H24</xm:sqref>
        </x14:conditionalFormatting>
        <x14:conditionalFormatting xmlns:xm="http://schemas.microsoft.com/office/excel/2006/main">
          <x14:cfRule type="expression" priority="131" id="{08200BF9-3018-9C44-A420-8FC4B7286CF9}">
            <xm:f>'SET UP'!$G$56&lt;4</xm:f>
            <x14:dxf>
              <font>
                <strike/>
                <color rgb="FFFF0000"/>
              </font>
              <fill>
                <patternFill>
                  <bgColor theme="0" tint="-0.24994659260841701"/>
                </patternFill>
              </fill>
            </x14:dxf>
          </x14:cfRule>
          <xm:sqref>G24</xm:sqref>
        </x14:conditionalFormatting>
        <x14:conditionalFormatting xmlns:xm="http://schemas.microsoft.com/office/excel/2006/main">
          <x14:cfRule type="expression" priority="130" id="{6C7AAF07-4C49-644E-971F-E1DE86B5C410}">
            <xm:f>'SET UP'!$G$56&lt;3</xm:f>
            <x14:dxf>
              <font>
                <strike/>
                <color rgb="FFFF0000"/>
              </font>
              <fill>
                <patternFill>
                  <bgColor theme="0" tint="-0.24994659260841701"/>
                </patternFill>
              </fill>
            </x14:dxf>
          </x14:cfRule>
          <xm:sqref>F24</xm:sqref>
        </x14:conditionalFormatting>
        <x14:conditionalFormatting xmlns:xm="http://schemas.microsoft.com/office/excel/2006/main">
          <x14:cfRule type="expression" priority="129" id="{A02B075F-E61D-D34C-988E-4E7520181111}">
            <xm:f>'SET UP'!$G$56&lt;2</xm:f>
            <x14:dxf>
              <font>
                <strike/>
                <color rgb="FFFF0000"/>
              </font>
              <fill>
                <patternFill>
                  <bgColor theme="0" tint="-0.24994659260841701"/>
                </patternFill>
              </fill>
            </x14:dxf>
          </x14:cfRule>
          <xm:sqref>E24</xm:sqref>
        </x14:conditionalFormatting>
        <x14:conditionalFormatting xmlns:xm="http://schemas.microsoft.com/office/excel/2006/main">
          <x14:cfRule type="expression" priority="128" id="{0E59930F-B8D1-1644-81D1-46E9C44BD03D}">
            <xm:f>'SET UP'!$G$56&lt;1</xm:f>
            <x14:dxf>
              <font>
                <strike/>
                <color rgb="FFFF0000"/>
              </font>
              <fill>
                <patternFill>
                  <bgColor theme="0" tint="-0.24994659260841701"/>
                </patternFill>
              </fill>
            </x14:dxf>
          </x14:cfRule>
          <xm:sqref>D24</xm:sqref>
        </x14:conditionalFormatting>
        <x14:conditionalFormatting xmlns:xm="http://schemas.microsoft.com/office/excel/2006/main">
          <x14:cfRule type="expression" priority="127" id="{0A658B2B-6B32-CD4C-8129-C46611A1B65B}">
            <xm:f>'SET UP'!$G$56&lt;1</xm:f>
            <x14:dxf>
              <font>
                <color theme="0" tint="-0.24994659260841701"/>
              </font>
              <fill>
                <patternFill>
                  <bgColor theme="0" tint="-0.24994659260841701"/>
                </patternFill>
              </fill>
            </x14:dxf>
          </x14:cfRule>
          <xm:sqref>C24</xm:sqref>
        </x14:conditionalFormatting>
        <x14:conditionalFormatting xmlns:xm="http://schemas.microsoft.com/office/excel/2006/main">
          <x14:cfRule type="expression" priority="126" id="{1EAEB158-7E12-9240-96A6-39892F2FE65C}">
            <xm:f>'SET UP'!$G$47&lt;5</xm:f>
            <x14:dxf>
              <font>
                <strike/>
                <color rgb="FFFF0000"/>
              </font>
              <fill>
                <patternFill>
                  <bgColor theme="0" tint="-0.24994659260841701"/>
                </patternFill>
              </fill>
            </x14:dxf>
          </x14:cfRule>
          <xm:sqref>H23</xm:sqref>
        </x14:conditionalFormatting>
        <x14:conditionalFormatting xmlns:xm="http://schemas.microsoft.com/office/excel/2006/main">
          <x14:cfRule type="expression" priority="125" id="{D4383920-968F-CC4D-81E0-02D9458DB9E1}">
            <xm:f>'SET UP'!$G$47&lt;4</xm:f>
            <x14:dxf>
              <font>
                <strike/>
                <color rgb="FFFF0000"/>
              </font>
              <fill>
                <patternFill>
                  <bgColor theme="0" tint="-0.24994659260841701"/>
                </patternFill>
              </fill>
            </x14:dxf>
          </x14:cfRule>
          <xm:sqref>G23</xm:sqref>
        </x14:conditionalFormatting>
        <x14:conditionalFormatting xmlns:xm="http://schemas.microsoft.com/office/excel/2006/main">
          <x14:cfRule type="expression" priority="124" id="{46F49C9A-7FF4-7D42-A051-3257FC4C88CF}">
            <xm:f>'SET UP'!$G$47&lt;3</xm:f>
            <x14:dxf>
              <font>
                <strike/>
                <color rgb="FFFF0000"/>
              </font>
              <fill>
                <patternFill>
                  <bgColor theme="0" tint="-0.24994659260841701"/>
                </patternFill>
              </fill>
            </x14:dxf>
          </x14:cfRule>
          <xm:sqref>F23</xm:sqref>
        </x14:conditionalFormatting>
        <x14:conditionalFormatting xmlns:xm="http://schemas.microsoft.com/office/excel/2006/main">
          <x14:cfRule type="expression" priority="123" id="{1A1D3275-EA3D-074F-A0C2-2328537B6228}">
            <xm:f>'SET UP'!$G$47&lt;2</xm:f>
            <x14:dxf>
              <font>
                <strike/>
                <color rgb="FFFF0000"/>
              </font>
              <fill>
                <patternFill>
                  <bgColor theme="0" tint="-0.24994659260841701"/>
                </patternFill>
              </fill>
            </x14:dxf>
          </x14:cfRule>
          <xm:sqref>E23</xm:sqref>
        </x14:conditionalFormatting>
        <x14:conditionalFormatting xmlns:xm="http://schemas.microsoft.com/office/excel/2006/main">
          <x14:cfRule type="expression" priority="122" id="{68C02894-2CFE-0547-8C70-FF58F36EDE72}">
            <xm:f>'SET UP'!$G$47&lt;1</xm:f>
            <x14:dxf>
              <font>
                <strike/>
                <color rgb="FFFF0000"/>
              </font>
              <fill>
                <patternFill>
                  <bgColor theme="0" tint="-0.24994659260841701"/>
                </patternFill>
              </fill>
            </x14:dxf>
          </x14:cfRule>
          <xm:sqref>D23</xm:sqref>
        </x14:conditionalFormatting>
        <x14:conditionalFormatting xmlns:xm="http://schemas.microsoft.com/office/excel/2006/main">
          <x14:cfRule type="expression" priority="121" id="{A52DF7CE-AB45-9140-B815-38B6A42C311C}">
            <xm:f>'SET UP'!$G$47&lt;1</xm:f>
            <x14:dxf>
              <font>
                <color theme="0" tint="-0.24994659260841701"/>
              </font>
              <fill>
                <patternFill>
                  <bgColor theme="0" tint="-0.24994659260841701"/>
                </patternFill>
              </fill>
            </x14:dxf>
          </x14:cfRule>
          <xm:sqref>C23</xm:sqref>
        </x14:conditionalFormatting>
        <x14:conditionalFormatting xmlns:xm="http://schemas.microsoft.com/office/excel/2006/main">
          <x14:cfRule type="expression" priority="120" id="{8415D335-7FA1-3D42-A2F4-A85581E5B7A5}">
            <xm:f>'SET UP'!$G$45&lt;5</xm:f>
            <x14:dxf>
              <font>
                <strike/>
                <color rgb="FFFF0000"/>
              </font>
              <fill>
                <patternFill>
                  <bgColor theme="0" tint="-0.24994659260841701"/>
                </patternFill>
              </fill>
            </x14:dxf>
          </x14:cfRule>
          <xm:sqref>H22</xm:sqref>
        </x14:conditionalFormatting>
        <x14:conditionalFormatting xmlns:xm="http://schemas.microsoft.com/office/excel/2006/main">
          <x14:cfRule type="expression" priority="119" id="{E8FE9A04-1534-E34B-9ACD-FC0C48106257}">
            <xm:f>'SET UP'!$G$45&lt;4</xm:f>
            <x14:dxf>
              <font>
                <strike/>
                <color rgb="FFFF0000"/>
              </font>
              <fill>
                <patternFill>
                  <bgColor theme="0" tint="-0.24994659260841701"/>
                </patternFill>
              </fill>
            </x14:dxf>
          </x14:cfRule>
          <xm:sqref>G22</xm:sqref>
        </x14:conditionalFormatting>
        <x14:conditionalFormatting xmlns:xm="http://schemas.microsoft.com/office/excel/2006/main">
          <x14:cfRule type="expression" priority="118" id="{7FBAEB94-FD9C-2649-AD9E-C1D7920E456F}">
            <xm:f>'SET UP'!$G$45&lt;3</xm:f>
            <x14:dxf>
              <font>
                <strike/>
                <color rgb="FFFF0000"/>
              </font>
              <fill>
                <patternFill>
                  <bgColor theme="0" tint="-0.24994659260841701"/>
                </patternFill>
              </fill>
            </x14:dxf>
          </x14:cfRule>
          <xm:sqref>F22</xm:sqref>
        </x14:conditionalFormatting>
        <x14:conditionalFormatting xmlns:xm="http://schemas.microsoft.com/office/excel/2006/main">
          <x14:cfRule type="expression" priority="117" id="{203A7410-427D-B744-A849-68A95F883E0D}">
            <xm:f>'SET UP'!$G$45&lt;2</xm:f>
            <x14:dxf>
              <font>
                <strike/>
                <color rgb="FFFF0000"/>
              </font>
              <fill>
                <patternFill>
                  <bgColor theme="0" tint="-0.24994659260841701"/>
                </patternFill>
              </fill>
            </x14:dxf>
          </x14:cfRule>
          <xm:sqref>E22</xm:sqref>
        </x14:conditionalFormatting>
        <x14:conditionalFormatting xmlns:xm="http://schemas.microsoft.com/office/excel/2006/main">
          <x14:cfRule type="expression" priority="116" id="{33FF7ED5-C54A-DF40-959F-095F9919AA21}">
            <xm:f>'SET UP'!$G$45&lt;1</xm:f>
            <x14:dxf>
              <font>
                <strike/>
                <color rgb="FFFF0000"/>
              </font>
              <fill>
                <patternFill>
                  <bgColor theme="0" tint="-0.24994659260841701"/>
                </patternFill>
              </fill>
            </x14:dxf>
          </x14:cfRule>
          <xm:sqref>D22</xm:sqref>
        </x14:conditionalFormatting>
        <x14:conditionalFormatting xmlns:xm="http://schemas.microsoft.com/office/excel/2006/main">
          <x14:cfRule type="expression" priority="115" id="{318B9C40-5FD3-FD49-938F-ADAE8B1FF0D9}">
            <xm:f>'SET UP'!$G$45&lt;1</xm:f>
            <x14:dxf>
              <font>
                <color theme="0" tint="-0.24994659260841701"/>
              </font>
              <fill>
                <patternFill>
                  <bgColor theme="0" tint="-0.24994659260841701"/>
                </patternFill>
              </fill>
            </x14:dxf>
          </x14:cfRule>
          <xm:sqref>C22</xm:sqref>
        </x14:conditionalFormatting>
        <x14:conditionalFormatting xmlns:xm="http://schemas.microsoft.com/office/excel/2006/main">
          <x14:cfRule type="expression" priority="114" id="{2DCFB302-BB67-3D41-B2E8-ED173269C974}">
            <xm:f>'SET UP'!$A$15=""</xm:f>
            <x14:dxf>
              <font>
                <strike/>
                <color theme="0" tint="-0.24994659260841701"/>
              </font>
              <fill>
                <patternFill>
                  <bgColor theme="0" tint="-0.24994659260841701"/>
                </patternFill>
              </fill>
            </x14:dxf>
          </x14:cfRule>
          <xm:sqref>A19:J21</xm:sqref>
        </x14:conditionalFormatting>
        <x14:conditionalFormatting xmlns:xm="http://schemas.microsoft.com/office/excel/2006/main">
          <x14:cfRule type="expression" priority="113" id="{FE8F95B2-929B-3142-B84B-91132DC57DA5}">
            <xm:f>'SET UP'!$G$56&lt;5</xm:f>
            <x14:dxf>
              <font>
                <strike/>
                <color rgb="FFFF0000"/>
              </font>
              <fill>
                <patternFill>
                  <bgColor theme="0" tint="-0.24994659260841701"/>
                </patternFill>
              </fill>
            </x14:dxf>
          </x14:cfRule>
          <xm:sqref>H21</xm:sqref>
        </x14:conditionalFormatting>
        <x14:conditionalFormatting xmlns:xm="http://schemas.microsoft.com/office/excel/2006/main">
          <x14:cfRule type="expression" priority="112" id="{7E15D8A5-BCEF-0B43-87B3-453C521B7117}">
            <xm:f>'SET UP'!$G$56&lt;4</xm:f>
            <x14:dxf>
              <font>
                <strike/>
                <color rgb="FFFF0000"/>
              </font>
              <fill>
                <patternFill>
                  <bgColor theme="0" tint="-0.24994659260841701"/>
                </patternFill>
              </fill>
            </x14:dxf>
          </x14:cfRule>
          <xm:sqref>G21</xm:sqref>
        </x14:conditionalFormatting>
        <x14:conditionalFormatting xmlns:xm="http://schemas.microsoft.com/office/excel/2006/main">
          <x14:cfRule type="expression" priority="111" id="{B35BAC4A-34FA-9344-A1E5-E51D27C1CE99}">
            <xm:f>'SET UP'!$G$56&lt;3</xm:f>
            <x14:dxf>
              <font>
                <strike/>
                <color rgb="FFFF0000"/>
              </font>
              <fill>
                <patternFill>
                  <bgColor theme="0" tint="-0.24994659260841701"/>
                </patternFill>
              </fill>
            </x14:dxf>
          </x14:cfRule>
          <xm:sqref>F21</xm:sqref>
        </x14:conditionalFormatting>
        <x14:conditionalFormatting xmlns:xm="http://schemas.microsoft.com/office/excel/2006/main">
          <x14:cfRule type="expression" priority="110" id="{55F30DF2-8A29-B441-984C-E9F4AC169997}">
            <xm:f>'SET UP'!$G$56&lt;2</xm:f>
            <x14:dxf>
              <font>
                <strike/>
                <color rgb="FFFF0000"/>
              </font>
              <fill>
                <patternFill>
                  <bgColor theme="0" tint="-0.24994659260841701"/>
                </patternFill>
              </fill>
            </x14:dxf>
          </x14:cfRule>
          <xm:sqref>E21</xm:sqref>
        </x14:conditionalFormatting>
        <x14:conditionalFormatting xmlns:xm="http://schemas.microsoft.com/office/excel/2006/main">
          <x14:cfRule type="expression" priority="109" id="{5C3A068C-D8AB-EB46-8014-B2B794F4FF21}">
            <xm:f>'SET UP'!$G$56&lt;1</xm:f>
            <x14:dxf>
              <font>
                <strike/>
                <color rgb="FFFF0000"/>
              </font>
              <fill>
                <patternFill>
                  <bgColor theme="0" tint="-0.24994659260841701"/>
                </patternFill>
              </fill>
            </x14:dxf>
          </x14:cfRule>
          <xm:sqref>D21</xm:sqref>
        </x14:conditionalFormatting>
        <x14:conditionalFormatting xmlns:xm="http://schemas.microsoft.com/office/excel/2006/main">
          <x14:cfRule type="expression" priority="108" id="{69261F46-82C8-2146-85EB-E015DDC11449}">
            <xm:f>'SET UP'!$G$56&lt;1</xm:f>
            <x14:dxf>
              <font>
                <color theme="0" tint="-0.24994659260841701"/>
              </font>
              <fill>
                <patternFill>
                  <bgColor theme="0" tint="-0.24994659260841701"/>
                </patternFill>
              </fill>
            </x14:dxf>
          </x14:cfRule>
          <xm:sqref>C21</xm:sqref>
        </x14:conditionalFormatting>
        <x14:conditionalFormatting xmlns:xm="http://schemas.microsoft.com/office/excel/2006/main">
          <x14:cfRule type="expression" priority="107" id="{134470FA-72AF-7146-869C-EB4909C6888A}">
            <xm:f>'SET UP'!$G$47&lt;5</xm:f>
            <x14:dxf>
              <font>
                <strike/>
                <color rgb="FFFF0000"/>
              </font>
              <fill>
                <patternFill>
                  <bgColor theme="0" tint="-0.24994659260841701"/>
                </patternFill>
              </fill>
            </x14:dxf>
          </x14:cfRule>
          <xm:sqref>H20</xm:sqref>
        </x14:conditionalFormatting>
        <x14:conditionalFormatting xmlns:xm="http://schemas.microsoft.com/office/excel/2006/main">
          <x14:cfRule type="expression" priority="106" id="{BE1CDCDF-F905-4C46-BAAD-FFFD9B4C54DD}">
            <xm:f>'SET UP'!$G$47&lt;4</xm:f>
            <x14:dxf>
              <font>
                <strike/>
                <color rgb="FFFF0000"/>
              </font>
              <fill>
                <patternFill>
                  <bgColor theme="0" tint="-0.24994659260841701"/>
                </patternFill>
              </fill>
            </x14:dxf>
          </x14:cfRule>
          <xm:sqref>G20</xm:sqref>
        </x14:conditionalFormatting>
        <x14:conditionalFormatting xmlns:xm="http://schemas.microsoft.com/office/excel/2006/main">
          <x14:cfRule type="expression" priority="105" id="{53F2FFB3-7FBB-B548-A805-698FD932C34B}">
            <xm:f>'SET UP'!$G$47&lt;3</xm:f>
            <x14:dxf>
              <font>
                <strike/>
                <color rgb="FFFF0000"/>
              </font>
              <fill>
                <patternFill>
                  <bgColor theme="0" tint="-0.24994659260841701"/>
                </patternFill>
              </fill>
            </x14:dxf>
          </x14:cfRule>
          <xm:sqref>F20</xm:sqref>
        </x14:conditionalFormatting>
        <x14:conditionalFormatting xmlns:xm="http://schemas.microsoft.com/office/excel/2006/main">
          <x14:cfRule type="expression" priority="104" id="{9987FEE2-6C18-F448-B163-F5366531AA49}">
            <xm:f>'SET UP'!$G$47&lt;2</xm:f>
            <x14:dxf>
              <font>
                <strike/>
                <color rgb="FFFF0000"/>
              </font>
              <fill>
                <patternFill>
                  <bgColor theme="0" tint="-0.24994659260841701"/>
                </patternFill>
              </fill>
            </x14:dxf>
          </x14:cfRule>
          <xm:sqref>E20</xm:sqref>
        </x14:conditionalFormatting>
        <x14:conditionalFormatting xmlns:xm="http://schemas.microsoft.com/office/excel/2006/main">
          <x14:cfRule type="expression" priority="103" id="{EBFF7365-2A1D-234B-9930-BC34A9A0CB0B}">
            <xm:f>'SET UP'!$G$47&lt;1</xm:f>
            <x14:dxf>
              <font>
                <strike/>
                <color rgb="FFFF0000"/>
              </font>
              <fill>
                <patternFill>
                  <bgColor theme="0" tint="-0.24994659260841701"/>
                </patternFill>
              </fill>
            </x14:dxf>
          </x14:cfRule>
          <xm:sqref>D20</xm:sqref>
        </x14:conditionalFormatting>
        <x14:conditionalFormatting xmlns:xm="http://schemas.microsoft.com/office/excel/2006/main">
          <x14:cfRule type="expression" priority="102" id="{781CFE2C-B02B-0F43-9F05-AA8CC3A0B027}">
            <xm:f>'SET UP'!$G$47&lt;1</xm:f>
            <x14:dxf>
              <font>
                <color theme="0" tint="-0.24994659260841701"/>
              </font>
              <fill>
                <patternFill>
                  <bgColor theme="0" tint="-0.24994659260841701"/>
                </patternFill>
              </fill>
            </x14:dxf>
          </x14:cfRule>
          <xm:sqref>C20</xm:sqref>
        </x14:conditionalFormatting>
        <x14:conditionalFormatting xmlns:xm="http://schemas.microsoft.com/office/excel/2006/main">
          <x14:cfRule type="expression" priority="101" id="{C6A0908D-A375-7C43-9EBE-371292760245}">
            <xm:f>'SET UP'!$G$45&lt;5</xm:f>
            <x14:dxf>
              <font>
                <strike/>
                <color rgb="FFFF0000"/>
              </font>
              <fill>
                <patternFill>
                  <bgColor theme="0" tint="-0.24994659260841701"/>
                </patternFill>
              </fill>
            </x14:dxf>
          </x14:cfRule>
          <xm:sqref>H19</xm:sqref>
        </x14:conditionalFormatting>
        <x14:conditionalFormatting xmlns:xm="http://schemas.microsoft.com/office/excel/2006/main">
          <x14:cfRule type="expression" priority="100" id="{746A3996-D491-4348-B236-41CB052C7CF8}">
            <xm:f>'SET UP'!$G$45&lt;4</xm:f>
            <x14:dxf>
              <font>
                <strike/>
                <color rgb="FFFF0000"/>
              </font>
              <fill>
                <patternFill>
                  <bgColor theme="0" tint="-0.24994659260841701"/>
                </patternFill>
              </fill>
            </x14:dxf>
          </x14:cfRule>
          <xm:sqref>G19</xm:sqref>
        </x14:conditionalFormatting>
        <x14:conditionalFormatting xmlns:xm="http://schemas.microsoft.com/office/excel/2006/main">
          <x14:cfRule type="expression" priority="99" id="{9A91C204-1216-B94B-9FF3-63553DC6BB95}">
            <xm:f>'SET UP'!$G$45&lt;3</xm:f>
            <x14:dxf>
              <font>
                <strike/>
                <color rgb="FFFF0000"/>
              </font>
              <fill>
                <patternFill>
                  <bgColor theme="0" tint="-0.24994659260841701"/>
                </patternFill>
              </fill>
            </x14:dxf>
          </x14:cfRule>
          <xm:sqref>F19</xm:sqref>
        </x14:conditionalFormatting>
        <x14:conditionalFormatting xmlns:xm="http://schemas.microsoft.com/office/excel/2006/main">
          <x14:cfRule type="expression" priority="98" id="{7C44EA67-D59C-7641-A8ED-BEC95D7DE87D}">
            <xm:f>'SET UP'!$G$45&lt;2</xm:f>
            <x14:dxf>
              <font>
                <strike/>
                <color rgb="FFFF0000"/>
              </font>
              <fill>
                <patternFill>
                  <bgColor theme="0" tint="-0.24994659260841701"/>
                </patternFill>
              </fill>
            </x14:dxf>
          </x14:cfRule>
          <xm:sqref>E19</xm:sqref>
        </x14:conditionalFormatting>
        <x14:conditionalFormatting xmlns:xm="http://schemas.microsoft.com/office/excel/2006/main">
          <x14:cfRule type="expression" priority="97" id="{401D7179-DBF1-714D-A367-5D4600CF3651}">
            <xm:f>'SET UP'!$G$45&lt;1</xm:f>
            <x14:dxf>
              <font>
                <strike/>
                <color rgb="FFFF0000"/>
              </font>
              <fill>
                <patternFill>
                  <bgColor theme="0" tint="-0.24994659260841701"/>
                </patternFill>
              </fill>
            </x14:dxf>
          </x14:cfRule>
          <xm:sqref>D19</xm:sqref>
        </x14:conditionalFormatting>
        <x14:conditionalFormatting xmlns:xm="http://schemas.microsoft.com/office/excel/2006/main">
          <x14:cfRule type="expression" priority="96" id="{250A090D-EA4A-844F-88C1-F9601D508172}">
            <xm:f>'SET UP'!$G$45&lt;1</xm:f>
            <x14:dxf>
              <font>
                <color theme="0" tint="-0.24994659260841701"/>
              </font>
              <fill>
                <patternFill>
                  <bgColor theme="0" tint="-0.24994659260841701"/>
                </patternFill>
              </fill>
            </x14:dxf>
          </x14:cfRule>
          <xm:sqref>C19</xm:sqref>
        </x14:conditionalFormatting>
        <x14:conditionalFormatting xmlns:xm="http://schemas.microsoft.com/office/excel/2006/main">
          <x14:cfRule type="expression" priority="95" id="{B1AD24F5-14FA-FA4F-8A7A-4A0E76F7C6A8}">
            <xm:f>'SET UP'!$A$13=""</xm:f>
            <x14:dxf>
              <font>
                <strike/>
                <color theme="0" tint="-0.24994659260841701"/>
              </font>
              <fill>
                <patternFill>
                  <bgColor theme="0" tint="-0.24994659260841701"/>
                </patternFill>
              </fill>
            </x14:dxf>
          </x14:cfRule>
          <xm:sqref>A16:J18</xm:sqref>
        </x14:conditionalFormatting>
        <x14:conditionalFormatting xmlns:xm="http://schemas.microsoft.com/office/excel/2006/main">
          <x14:cfRule type="expression" priority="94" id="{83AE5D02-6392-6D45-BA30-E3A4158FAA01}">
            <xm:f>'SET UP'!$G$56&lt;5</xm:f>
            <x14:dxf>
              <font>
                <strike/>
                <color rgb="FFFF0000"/>
              </font>
              <fill>
                <patternFill>
                  <bgColor theme="0" tint="-0.24994659260841701"/>
                </patternFill>
              </fill>
            </x14:dxf>
          </x14:cfRule>
          <xm:sqref>H18</xm:sqref>
        </x14:conditionalFormatting>
        <x14:conditionalFormatting xmlns:xm="http://schemas.microsoft.com/office/excel/2006/main">
          <x14:cfRule type="expression" priority="93" id="{C8923A8F-83D9-8E4E-90EA-01650F0642A3}">
            <xm:f>'SET UP'!$G$56&lt;4</xm:f>
            <x14:dxf>
              <font>
                <strike/>
                <color rgb="FFFF0000"/>
              </font>
              <fill>
                <patternFill>
                  <bgColor theme="0" tint="-0.24994659260841701"/>
                </patternFill>
              </fill>
            </x14:dxf>
          </x14:cfRule>
          <xm:sqref>G18</xm:sqref>
        </x14:conditionalFormatting>
        <x14:conditionalFormatting xmlns:xm="http://schemas.microsoft.com/office/excel/2006/main">
          <x14:cfRule type="expression" priority="92" id="{95A2BBD5-4954-FA49-9700-5557F96EC13A}">
            <xm:f>'SET UP'!$G$56&lt;3</xm:f>
            <x14:dxf>
              <font>
                <strike/>
                <color rgb="FFFF0000"/>
              </font>
              <fill>
                <patternFill>
                  <bgColor theme="0" tint="-0.24994659260841701"/>
                </patternFill>
              </fill>
            </x14:dxf>
          </x14:cfRule>
          <xm:sqref>F18</xm:sqref>
        </x14:conditionalFormatting>
        <x14:conditionalFormatting xmlns:xm="http://schemas.microsoft.com/office/excel/2006/main">
          <x14:cfRule type="expression" priority="91" id="{664C44D3-9189-5241-9E9A-AB6D037D105A}">
            <xm:f>'SET UP'!$G$56&lt;2</xm:f>
            <x14:dxf>
              <font>
                <strike/>
                <color rgb="FFFF0000"/>
              </font>
              <fill>
                <patternFill>
                  <bgColor theme="0" tint="-0.24994659260841701"/>
                </patternFill>
              </fill>
            </x14:dxf>
          </x14:cfRule>
          <xm:sqref>E18</xm:sqref>
        </x14:conditionalFormatting>
        <x14:conditionalFormatting xmlns:xm="http://schemas.microsoft.com/office/excel/2006/main">
          <x14:cfRule type="expression" priority="90" id="{34C5613A-0C5B-A14C-9AF6-B5C8885FD1DA}">
            <xm:f>'SET UP'!$G$56&lt;1</xm:f>
            <x14:dxf>
              <font>
                <strike/>
                <color rgb="FFFF0000"/>
              </font>
              <fill>
                <patternFill>
                  <bgColor theme="0" tint="-0.24994659260841701"/>
                </patternFill>
              </fill>
            </x14:dxf>
          </x14:cfRule>
          <xm:sqref>D18</xm:sqref>
        </x14:conditionalFormatting>
        <x14:conditionalFormatting xmlns:xm="http://schemas.microsoft.com/office/excel/2006/main">
          <x14:cfRule type="expression" priority="89" id="{37BB5853-5B04-4343-91A9-C9EDEA9361B1}">
            <xm:f>'SET UP'!$G$56&lt;1</xm:f>
            <x14:dxf>
              <font>
                <color theme="0" tint="-0.24994659260841701"/>
              </font>
              <fill>
                <patternFill>
                  <bgColor theme="0" tint="-0.24994659260841701"/>
                </patternFill>
              </fill>
            </x14:dxf>
          </x14:cfRule>
          <xm:sqref>C18</xm:sqref>
        </x14:conditionalFormatting>
        <x14:conditionalFormatting xmlns:xm="http://schemas.microsoft.com/office/excel/2006/main">
          <x14:cfRule type="expression" priority="88" id="{71750FBF-1943-1B4B-9D6C-0EEB982E75C4}">
            <xm:f>'SET UP'!$G$47&lt;5</xm:f>
            <x14:dxf>
              <font>
                <strike/>
                <color rgb="FFFF0000"/>
              </font>
              <fill>
                <patternFill>
                  <bgColor theme="0" tint="-0.24994659260841701"/>
                </patternFill>
              </fill>
            </x14:dxf>
          </x14:cfRule>
          <xm:sqref>H17</xm:sqref>
        </x14:conditionalFormatting>
        <x14:conditionalFormatting xmlns:xm="http://schemas.microsoft.com/office/excel/2006/main">
          <x14:cfRule type="expression" priority="87" id="{A56A2CA4-2D2F-AB41-A453-73E879B4582E}">
            <xm:f>'SET UP'!$G$47&lt;4</xm:f>
            <x14:dxf>
              <font>
                <strike/>
                <color rgb="FFFF0000"/>
              </font>
              <fill>
                <patternFill>
                  <bgColor theme="0" tint="-0.24994659260841701"/>
                </patternFill>
              </fill>
            </x14:dxf>
          </x14:cfRule>
          <xm:sqref>G17</xm:sqref>
        </x14:conditionalFormatting>
        <x14:conditionalFormatting xmlns:xm="http://schemas.microsoft.com/office/excel/2006/main">
          <x14:cfRule type="expression" priority="86" id="{70EB0B0E-7673-B643-AB7B-35B0ED076FF0}">
            <xm:f>'SET UP'!$G$47&lt;3</xm:f>
            <x14:dxf>
              <font>
                <strike/>
                <color rgb="FFFF0000"/>
              </font>
              <fill>
                <patternFill>
                  <bgColor theme="0" tint="-0.24994659260841701"/>
                </patternFill>
              </fill>
            </x14:dxf>
          </x14:cfRule>
          <xm:sqref>F17</xm:sqref>
        </x14:conditionalFormatting>
        <x14:conditionalFormatting xmlns:xm="http://schemas.microsoft.com/office/excel/2006/main">
          <x14:cfRule type="expression" priority="85" id="{DC7019CA-4656-BA49-A75C-04876CA3EBB0}">
            <xm:f>'SET UP'!$G$47&lt;2</xm:f>
            <x14:dxf>
              <font>
                <strike/>
                <color rgb="FFFF0000"/>
              </font>
              <fill>
                <patternFill>
                  <bgColor theme="0" tint="-0.24994659260841701"/>
                </patternFill>
              </fill>
            </x14:dxf>
          </x14:cfRule>
          <xm:sqref>E17</xm:sqref>
        </x14:conditionalFormatting>
        <x14:conditionalFormatting xmlns:xm="http://schemas.microsoft.com/office/excel/2006/main">
          <x14:cfRule type="expression" priority="84" id="{25BB98AC-BC4A-DB47-8604-B065919BBF31}">
            <xm:f>'SET UP'!$G$47&lt;1</xm:f>
            <x14:dxf>
              <font>
                <strike/>
                <color rgb="FFFF0000"/>
              </font>
              <fill>
                <patternFill>
                  <bgColor theme="0" tint="-0.24994659260841701"/>
                </patternFill>
              </fill>
            </x14:dxf>
          </x14:cfRule>
          <xm:sqref>D17</xm:sqref>
        </x14:conditionalFormatting>
        <x14:conditionalFormatting xmlns:xm="http://schemas.microsoft.com/office/excel/2006/main">
          <x14:cfRule type="expression" priority="83" id="{AA8F5EAA-4739-9642-BA7A-7D1389DCEC76}">
            <xm:f>'SET UP'!$G$47&lt;1</xm:f>
            <x14:dxf>
              <font>
                <color theme="0" tint="-0.24994659260841701"/>
              </font>
              <fill>
                <patternFill>
                  <bgColor theme="0" tint="-0.24994659260841701"/>
                </patternFill>
              </fill>
            </x14:dxf>
          </x14:cfRule>
          <xm:sqref>C17</xm:sqref>
        </x14:conditionalFormatting>
        <x14:conditionalFormatting xmlns:xm="http://schemas.microsoft.com/office/excel/2006/main">
          <x14:cfRule type="expression" priority="82" id="{09103826-9597-0C40-AD36-2807E3B562DD}">
            <xm:f>'SET UP'!$G$45&lt;5</xm:f>
            <x14:dxf>
              <font>
                <strike/>
                <color rgb="FFFF0000"/>
              </font>
              <fill>
                <patternFill>
                  <bgColor theme="0" tint="-0.24994659260841701"/>
                </patternFill>
              </fill>
            </x14:dxf>
          </x14:cfRule>
          <xm:sqref>H16</xm:sqref>
        </x14:conditionalFormatting>
        <x14:conditionalFormatting xmlns:xm="http://schemas.microsoft.com/office/excel/2006/main">
          <x14:cfRule type="expression" priority="81" id="{C1EE062C-7FB2-444C-B3E0-EB7CC851B78A}">
            <xm:f>'SET UP'!$G$45&lt;4</xm:f>
            <x14:dxf>
              <font>
                <strike/>
                <color rgb="FFFF0000"/>
              </font>
              <fill>
                <patternFill>
                  <bgColor theme="0" tint="-0.24994659260841701"/>
                </patternFill>
              </fill>
            </x14:dxf>
          </x14:cfRule>
          <xm:sqref>G16</xm:sqref>
        </x14:conditionalFormatting>
        <x14:conditionalFormatting xmlns:xm="http://schemas.microsoft.com/office/excel/2006/main">
          <x14:cfRule type="expression" priority="80" id="{633A4FF5-D4EF-F642-80E3-2FB42E28AF08}">
            <xm:f>'SET UP'!$G$45&lt;3</xm:f>
            <x14:dxf>
              <font>
                <strike/>
                <color rgb="FFFF0000"/>
              </font>
              <fill>
                <patternFill>
                  <bgColor theme="0" tint="-0.24994659260841701"/>
                </patternFill>
              </fill>
            </x14:dxf>
          </x14:cfRule>
          <xm:sqref>F16</xm:sqref>
        </x14:conditionalFormatting>
        <x14:conditionalFormatting xmlns:xm="http://schemas.microsoft.com/office/excel/2006/main">
          <x14:cfRule type="expression" priority="79" id="{7AC09A9A-B934-1245-BD7F-5F6D3743F878}">
            <xm:f>'SET UP'!$G$45&lt;2</xm:f>
            <x14:dxf>
              <font>
                <strike/>
                <color rgb="FFFF0000"/>
              </font>
              <fill>
                <patternFill>
                  <bgColor theme="0" tint="-0.24994659260841701"/>
                </patternFill>
              </fill>
            </x14:dxf>
          </x14:cfRule>
          <xm:sqref>E16</xm:sqref>
        </x14:conditionalFormatting>
        <x14:conditionalFormatting xmlns:xm="http://schemas.microsoft.com/office/excel/2006/main">
          <x14:cfRule type="expression" priority="78" id="{192DB7D8-01B2-B14C-B4DF-ED2DE9F56E31}">
            <xm:f>'SET UP'!$G$45&lt;1</xm:f>
            <x14:dxf>
              <font>
                <strike/>
                <color rgb="FFFF0000"/>
              </font>
              <fill>
                <patternFill>
                  <bgColor theme="0" tint="-0.24994659260841701"/>
                </patternFill>
              </fill>
            </x14:dxf>
          </x14:cfRule>
          <xm:sqref>D16</xm:sqref>
        </x14:conditionalFormatting>
        <x14:conditionalFormatting xmlns:xm="http://schemas.microsoft.com/office/excel/2006/main">
          <x14:cfRule type="expression" priority="77" id="{F4192C7C-C451-8846-A401-632C95D9200C}">
            <xm:f>'SET UP'!$G$45&lt;1</xm:f>
            <x14:dxf>
              <font>
                <color theme="0" tint="-0.24994659260841701"/>
              </font>
              <fill>
                <patternFill>
                  <bgColor theme="0" tint="-0.24994659260841701"/>
                </patternFill>
              </fill>
            </x14:dxf>
          </x14:cfRule>
          <xm:sqref>C16</xm:sqref>
        </x14:conditionalFormatting>
        <x14:conditionalFormatting xmlns:xm="http://schemas.microsoft.com/office/excel/2006/main">
          <x14:cfRule type="expression" priority="76" id="{EF72AACB-EE2B-FF4F-8768-412729EA4736}">
            <xm:f>'SET UP'!$A$11=""</xm:f>
            <x14:dxf>
              <font>
                <strike/>
                <color theme="0" tint="-0.24994659260841701"/>
              </font>
              <fill>
                <patternFill>
                  <bgColor theme="0" tint="-0.24994659260841701"/>
                </patternFill>
              </fill>
            </x14:dxf>
          </x14:cfRule>
          <xm:sqref>A13:J15</xm:sqref>
        </x14:conditionalFormatting>
        <x14:conditionalFormatting xmlns:xm="http://schemas.microsoft.com/office/excel/2006/main">
          <x14:cfRule type="expression" priority="75" id="{1CC3AD23-EEF4-8A4E-9D8D-7163F8F752F2}">
            <xm:f>'SET UP'!$G$56&lt;5</xm:f>
            <x14:dxf>
              <font>
                <strike/>
                <color rgb="FFFF0000"/>
              </font>
              <fill>
                <patternFill>
                  <bgColor theme="0" tint="-0.24994659260841701"/>
                </patternFill>
              </fill>
            </x14:dxf>
          </x14:cfRule>
          <xm:sqref>H15</xm:sqref>
        </x14:conditionalFormatting>
        <x14:conditionalFormatting xmlns:xm="http://schemas.microsoft.com/office/excel/2006/main">
          <x14:cfRule type="expression" priority="74" id="{04468EDB-C3E2-574D-A5C7-BE3E2B6D157A}">
            <xm:f>'SET UP'!$G$56&lt;4</xm:f>
            <x14:dxf>
              <font>
                <strike/>
                <color rgb="FFFF0000"/>
              </font>
              <fill>
                <patternFill>
                  <bgColor theme="0" tint="-0.24994659260841701"/>
                </patternFill>
              </fill>
            </x14:dxf>
          </x14:cfRule>
          <xm:sqref>G15</xm:sqref>
        </x14:conditionalFormatting>
        <x14:conditionalFormatting xmlns:xm="http://schemas.microsoft.com/office/excel/2006/main">
          <x14:cfRule type="expression" priority="73" id="{49036563-185D-D647-B4AC-852DEAD4FB34}">
            <xm:f>'SET UP'!$G$56&lt;3</xm:f>
            <x14:dxf>
              <font>
                <strike/>
                <color rgb="FFFF0000"/>
              </font>
              <fill>
                <patternFill>
                  <bgColor theme="0" tint="-0.24994659260841701"/>
                </patternFill>
              </fill>
            </x14:dxf>
          </x14:cfRule>
          <xm:sqref>F15</xm:sqref>
        </x14:conditionalFormatting>
        <x14:conditionalFormatting xmlns:xm="http://schemas.microsoft.com/office/excel/2006/main">
          <x14:cfRule type="expression" priority="72" id="{0EE13354-BE00-114B-9900-134763F998AE}">
            <xm:f>'SET UP'!$G$56&lt;2</xm:f>
            <x14:dxf>
              <font>
                <strike/>
                <color rgb="FFFF0000"/>
              </font>
              <fill>
                <patternFill>
                  <bgColor theme="0" tint="-0.24994659260841701"/>
                </patternFill>
              </fill>
            </x14:dxf>
          </x14:cfRule>
          <xm:sqref>E15</xm:sqref>
        </x14:conditionalFormatting>
        <x14:conditionalFormatting xmlns:xm="http://schemas.microsoft.com/office/excel/2006/main">
          <x14:cfRule type="expression" priority="71" id="{E72BEB0A-019E-0449-83EB-F3EB7BCBDD73}">
            <xm:f>'SET UP'!$G$56&lt;1</xm:f>
            <x14:dxf>
              <font>
                <strike/>
                <color rgb="FFFF0000"/>
              </font>
              <fill>
                <patternFill>
                  <bgColor theme="0" tint="-0.24994659260841701"/>
                </patternFill>
              </fill>
            </x14:dxf>
          </x14:cfRule>
          <xm:sqref>D15</xm:sqref>
        </x14:conditionalFormatting>
        <x14:conditionalFormatting xmlns:xm="http://schemas.microsoft.com/office/excel/2006/main">
          <x14:cfRule type="expression" priority="70" id="{FB731A73-C1F3-1F49-A28E-A6D1490AB125}">
            <xm:f>'SET UP'!$G$56&lt;1</xm:f>
            <x14:dxf>
              <font>
                <color theme="0" tint="-0.24994659260841701"/>
              </font>
              <fill>
                <patternFill>
                  <bgColor theme="0" tint="-0.24994659260841701"/>
                </patternFill>
              </fill>
            </x14:dxf>
          </x14:cfRule>
          <xm:sqref>C15</xm:sqref>
        </x14:conditionalFormatting>
        <x14:conditionalFormatting xmlns:xm="http://schemas.microsoft.com/office/excel/2006/main">
          <x14:cfRule type="expression" priority="69" id="{E71DB52C-8974-FA47-A924-CA34A7F711B8}">
            <xm:f>'SET UP'!$G$47&lt;5</xm:f>
            <x14:dxf>
              <font>
                <strike/>
                <color rgb="FFFF0000"/>
              </font>
              <fill>
                <patternFill>
                  <bgColor theme="0" tint="-0.24994659260841701"/>
                </patternFill>
              </fill>
            </x14:dxf>
          </x14:cfRule>
          <xm:sqref>H14</xm:sqref>
        </x14:conditionalFormatting>
        <x14:conditionalFormatting xmlns:xm="http://schemas.microsoft.com/office/excel/2006/main">
          <x14:cfRule type="expression" priority="68" id="{7A7FF566-71F3-B148-8BA2-04D2A12820AE}">
            <xm:f>'SET UP'!$G$47&lt;4</xm:f>
            <x14:dxf>
              <font>
                <strike/>
                <color rgb="FFFF0000"/>
              </font>
              <fill>
                <patternFill>
                  <bgColor theme="0" tint="-0.24994659260841701"/>
                </patternFill>
              </fill>
            </x14:dxf>
          </x14:cfRule>
          <xm:sqref>G14</xm:sqref>
        </x14:conditionalFormatting>
        <x14:conditionalFormatting xmlns:xm="http://schemas.microsoft.com/office/excel/2006/main">
          <x14:cfRule type="expression" priority="67" id="{556B6E1C-C6D1-1E47-A0C1-A833B40DA131}">
            <xm:f>'SET UP'!$G$47&lt;3</xm:f>
            <x14:dxf>
              <font>
                <strike/>
                <color rgb="FFFF0000"/>
              </font>
              <fill>
                <patternFill>
                  <bgColor theme="0" tint="-0.24994659260841701"/>
                </patternFill>
              </fill>
            </x14:dxf>
          </x14:cfRule>
          <xm:sqref>F14</xm:sqref>
        </x14:conditionalFormatting>
        <x14:conditionalFormatting xmlns:xm="http://schemas.microsoft.com/office/excel/2006/main">
          <x14:cfRule type="expression" priority="66" id="{D41C8CEF-7EE0-E846-AA53-0AECA22AC107}">
            <xm:f>'SET UP'!$G$47&lt;2</xm:f>
            <x14:dxf>
              <font>
                <strike/>
                <color rgb="FFFF0000"/>
              </font>
              <fill>
                <patternFill>
                  <bgColor theme="0" tint="-0.24994659260841701"/>
                </patternFill>
              </fill>
            </x14:dxf>
          </x14:cfRule>
          <xm:sqref>E14</xm:sqref>
        </x14:conditionalFormatting>
        <x14:conditionalFormatting xmlns:xm="http://schemas.microsoft.com/office/excel/2006/main">
          <x14:cfRule type="expression" priority="65" id="{2F07ED5E-F2EF-714F-9719-731375B3C76A}">
            <xm:f>'SET UP'!$G$47&lt;1</xm:f>
            <x14:dxf>
              <font>
                <strike/>
                <color rgb="FFFF0000"/>
              </font>
              <fill>
                <patternFill>
                  <bgColor theme="0" tint="-0.24994659260841701"/>
                </patternFill>
              </fill>
            </x14:dxf>
          </x14:cfRule>
          <xm:sqref>D14</xm:sqref>
        </x14:conditionalFormatting>
        <x14:conditionalFormatting xmlns:xm="http://schemas.microsoft.com/office/excel/2006/main">
          <x14:cfRule type="expression" priority="64" id="{E685C7C8-3B0A-1841-B2B0-ED30BED0628B}">
            <xm:f>'SET UP'!$G$47&lt;1</xm:f>
            <x14:dxf>
              <font>
                <color theme="0" tint="-0.24994659260841701"/>
              </font>
              <fill>
                <patternFill>
                  <bgColor theme="0" tint="-0.24994659260841701"/>
                </patternFill>
              </fill>
            </x14:dxf>
          </x14:cfRule>
          <xm:sqref>C14</xm:sqref>
        </x14:conditionalFormatting>
        <x14:conditionalFormatting xmlns:xm="http://schemas.microsoft.com/office/excel/2006/main">
          <x14:cfRule type="expression" priority="63" id="{570812F0-56A6-FE40-8924-93E5830F358A}">
            <xm:f>'SET UP'!$G$45&lt;5</xm:f>
            <x14:dxf>
              <font>
                <strike/>
                <color rgb="FFFF0000"/>
              </font>
              <fill>
                <patternFill>
                  <bgColor theme="0" tint="-0.24994659260841701"/>
                </patternFill>
              </fill>
            </x14:dxf>
          </x14:cfRule>
          <xm:sqref>H13</xm:sqref>
        </x14:conditionalFormatting>
        <x14:conditionalFormatting xmlns:xm="http://schemas.microsoft.com/office/excel/2006/main">
          <x14:cfRule type="expression" priority="62" id="{FFCA3660-3AA3-0443-8A1C-A6F4AA09DF69}">
            <xm:f>'SET UP'!$G$45&lt;4</xm:f>
            <x14:dxf>
              <font>
                <strike/>
                <color rgb="FFFF0000"/>
              </font>
              <fill>
                <patternFill>
                  <bgColor theme="0" tint="-0.24994659260841701"/>
                </patternFill>
              </fill>
            </x14:dxf>
          </x14:cfRule>
          <xm:sqref>G13</xm:sqref>
        </x14:conditionalFormatting>
        <x14:conditionalFormatting xmlns:xm="http://schemas.microsoft.com/office/excel/2006/main">
          <x14:cfRule type="expression" priority="61" id="{F3F16532-F46B-7C43-9779-BABE9A66D740}">
            <xm:f>'SET UP'!$G$45&lt;3</xm:f>
            <x14:dxf>
              <font>
                <strike/>
                <color rgb="FFFF0000"/>
              </font>
              <fill>
                <patternFill>
                  <bgColor theme="0" tint="-0.24994659260841701"/>
                </patternFill>
              </fill>
            </x14:dxf>
          </x14:cfRule>
          <xm:sqref>F13</xm:sqref>
        </x14:conditionalFormatting>
        <x14:conditionalFormatting xmlns:xm="http://schemas.microsoft.com/office/excel/2006/main">
          <x14:cfRule type="expression" priority="60" id="{6D39C365-7B3A-6049-9406-68AB796F62F1}">
            <xm:f>'SET UP'!$G$45&lt;2</xm:f>
            <x14:dxf>
              <font>
                <strike/>
                <color rgb="FFFF0000"/>
              </font>
              <fill>
                <patternFill>
                  <bgColor theme="0" tint="-0.24994659260841701"/>
                </patternFill>
              </fill>
            </x14:dxf>
          </x14:cfRule>
          <xm:sqref>E13</xm:sqref>
        </x14:conditionalFormatting>
        <x14:conditionalFormatting xmlns:xm="http://schemas.microsoft.com/office/excel/2006/main">
          <x14:cfRule type="expression" priority="59" id="{693951DB-7570-724E-B1D6-117B822F9C13}">
            <xm:f>'SET UP'!$G$45&lt;1</xm:f>
            <x14:dxf>
              <font>
                <strike/>
                <color rgb="FFFF0000"/>
              </font>
              <fill>
                <patternFill>
                  <bgColor theme="0" tint="-0.24994659260841701"/>
                </patternFill>
              </fill>
            </x14:dxf>
          </x14:cfRule>
          <xm:sqref>D13</xm:sqref>
        </x14:conditionalFormatting>
        <x14:conditionalFormatting xmlns:xm="http://schemas.microsoft.com/office/excel/2006/main">
          <x14:cfRule type="expression" priority="58" id="{710C9435-FD28-134F-A452-6CD945A8CEB1}">
            <xm:f>'SET UP'!$G$45&lt;1</xm:f>
            <x14:dxf>
              <font>
                <color theme="0" tint="-0.24994659260841701"/>
              </font>
              <fill>
                <patternFill>
                  <bgColor theme="0" tint="-0.24994659260841701"/>
                </patternFill>
              </fill>
            </x14:dxf>
          </x14:cfRule>
          <xm:sqref>C13</xm:sqref>
        </x14:conditionalFormatting>
        <x14:conditionalFormatting xmlns:xm="http://schemas.microsoft.com/office/excel/2006/main">
          <x14:cfRule type="expression" priority="57" id="{D5860104-9EB6-8C4C-95FF-293C85E2BB6A}">
            <xm:f>'SET UP'!$A$9=""</xm:f>
            <x14:dxf>
              <font>
                <strike/>
                <color theme="0" tint="-0.24994659260841701"/>
              </font>
              <fill>
                <patternFill>
                  <bgColor theme="0" tint="-0.24994659260841701"/>
                </patternFill>
              </fill>
            </x14:dxf>
          </x14:cfRule>
          <xm:sqref>A10:J12</xm:sqref>
        </x14:conditionalFormatting>
        <x14:conditionalFormatting xmlns:xm="http://schemas.microsoft.com/office/excel/2006/main">
          <x14:cfRule type="expression" priority="56" id="{9C4ADA21-51F1-814F-A444-7530CD178483}">
            <xm:f>'SET UP'!$G$56&lt;5</xm:f>
            <x14:dxf>
              <font>
                <strike/>
                <color rgb="FFFF0000"/>
              </font>
              <fill>
                <patternFill>
                  <bgColor theme="0" tint="-0.24994659260841701"/>
                </patternFill>
              </fill>
            </x14:dxf>
          </x14:cfRule>
          <xm:sqref>H12</xm:sqref>
        </x14:conditionalFormatting>
        <x14:conditionalFormatting xmlns:xm="http://schemas.microsoft.com/office/excel/2006/main">
          <x14:cfRule type="expression" priority="55" id="{135C8FB1-34C9-9145-965C-F4473A9A7034}">
            <xm:f>'SET UP'!$G$56&lt;4</xm:f>
            <x14:dxf>
              <font>
                <strike/>
                <color rgb="FFFF0000"/>
              </font>
              <fill>
                <patternFill>
                  <bgColor theme="0" tint="-0.24994659260841701"/>
                </patternFill>
              </fill>
            </x14:dxf>
          </x14:cfRule>
          <xm:sqref>G12</xm:sqref>
        </x14:conditionalFormatting>
        <x14:conditionalFormatting xmlns:xm="http://schemas.microsoft.com/office/excel/2006/main">
          <x14:cfRule type="expression" priority="54" id="{4C0A61AD-D550-C842-B228-3F0B1DEFEEFB}">
            <xm:f>'SET UP'!$G$56&lt;3</xm:f>
            <x14:dxf>
              <font>
                <strike/>
                <color rgb="FFFF0000"/>
              </font>
              <fill>
                <patternFill>
                  <bgColor theme="0" tint="-0.24994659260841701"/>
                </patternFill>
              </fill>
            </x14:dxf>
          </x14:cfRule>
          <xm:sqref>F12</xm:sqref>
        </x14:conditionalFormatting>
        <x14:conditionalFormatting xmlns:xm="http://schemas.microsoft.com/office/excel/2006/main">
          <x14:cfRule type="expression" priority="53" id="{E69F690D-EB6B-2F43-B7F1-2015DD89D00B}">
            <xm:f>'SET UP'!$G$56&lt;2</xm:f>
            <x14:dxf>
              <font>
                <strike/>
                <color rgb="FFFF0000"/>
              </font>
              <fill>
                <patternFill>
                  <bgColor theme="0" tint="-0.24994659260841701"/>
                </patternFill>
              </fill>
            </x14:dxf>
          </x14:cfRule>
          <xm:sqref>E12</xm:sqref>
        </x14:conditionalFormatting>
        <x14:conditionalFormatting xmlns:xm="http://schemas.microsoft.com/office/excel/2006/main">
          <x14:cfRule type="expression" priority="52" id="{0C4F8D15-DBEF-9E4D-A1C2-120630E89E68}">
            <xm:f>'SET UP'!$G$56&lt;1</xm:f>
            <x14:dxf>
              <font>
                <strike/>
                <color rgb="FFFF0000"/>
              </font>
              <fill>
                <patternFill>
                  <bgColor theme="0" tint="-0.24994659260841701"/>
                </patternFill>
              </fill>
            </x14:dxf>
          </x14:cfRule>
          <xm:sqref>D12</xm:sqref>
        </x14:conditionalFormatting>
        <x14:conditionalFormatting xmlns:xm="http://schemas.microsoft.com/office/excel/2006/main">
          <x14:cfRule type="expression" priority="51" id="{EC2E9BC6-0F55-744F-8BBA-77E659EDB7C7}">
            <xm:f>'SET UP'!$G$56&lt;1</xm:f>
            <x14:dxf>
              <font>
                <color theme="0" tint="-0.24994659260841701"/>
              </font>
              <fill>
                <patternFill>
                  <bgColor theme="0" tint="-0.24994659260841701"/>
                </patternFill>
              </fill>
            </x14:dxf>
          </x14:cfRule>
          <xm:sqref>C12</xm:sqref>
        </x14:conditionalFormatting>
        <x14:conditionalFormatting xmlns:xm="http://schemas.microsoft.com/office/excel/2006/main">
          <x14:cfRule type="expression" priority="50" id="{3C65F278-0F26-0943-9719-7E009CF0C418}">
            <xm:f>'SET UP'!$G$47&lt;5</xm:f>
            <x14:dxf>
              <font>
                <strike/>
                <color rgb="FFFF0000"/>
              </font>
              <fill>
                <patternFill>
                  <bgColor theme="0" tint="-0.24994659260841701"/>
                </patternFill>
              </fill>
            </x14:dxf>
          </x14:cfRule>
          <xm:sqref>H11</xm:sqref>
        </x14:conditionalFormatting>
        <x14:conditionalFormatting xmlns:xm="http://schemas.microsoft.com/office/excel/2006/main">
          <x14:cfRule type="expression" priority="49" id="{97C0607F-0FFC-AE4A-8BA2-BFB15B46D739}">
            <xm:f>'SET UP'!$G$47&lt;4</xm:f>
            <x14:dxf>
              <font>
                <strike/>
                <color rgb="FFFF0000"/>
              </font>
              <fill>
                <patternFill>
                  <bgColor theme="0" tint="-0.24994659260841701"/>
                </patternFill>
              </fill>
            </x14:dxf>
          </x14:cfRule>
          <xm:sqref>G11</xm:sqref>
        </x14:conditionalFormatting>
        <x14:conditionalFormatting xmlns:xm="http://schemas.microsoft.com/office/excel/2006/main">
          <x14:cfRule type="expression" priority="48" id="{C9C4EA6C-0302-7C4A-B7C4-19D01F552CAF}">
            <xm:f>'SET UP'!$G$47&lt;3</xm:f>
            <x14:dxf>
              <font>
                <strike/>
                <color rgb="FFFF0000"/>
              </font>
              <fill>
                <patternFill>
                  <bgColor theme="0" tint="-0.24994659260841701"/>
                </patternFill>
              </fill>
            </x14:dxf>
          </x14:cfRule>
          <xm:sqref>F11</xm:sqref>
        </x14:conditionalFormatting>
        <x14:conditionalFormatting xmlns:xm="http://schemas.microsoft.com/office/excel/2006/main">
          <x14:cfRule type="expression" priority="47" id="{AF983ECC-2AD0-D945-ACEE-9BB34DE25A63}">
            <xm:f>'SET UP'!$G$47&lt;2</xm:f>
            <x14:dxf>
              <font>
                <strike/>
                <color rgb="FFFF0000"/>
              </font>
              <fill>
                <patternFill>
                  <bgColor theme="0" tint="-0.24994659260841701"/>
                </patternFill>
              </fill>
            </x14:dxf>
          </x14:cfRule>
          <xm:sqref>E11</xm:sqref>
        </x14:conditionalFormatting>
        <x14:conditionalFormatting xmlns:xm="http://schemas.microsoft.com/office/excel/2006/main">
          <x14:cfRule type="expression" priority="46" id="{5E563D6C-0A04-D14F-8508-51FFFA5C589A}">
            <xm:f>'SET UP'!$G$47&lt;1</xm:f>
            <x14:dxf>
              <font>
                <strike/>
                <color rgb="FFFF0000"/>
              </font>
              <fill>
                <patternFill>
                  <bgColor theme="0" tint="-0.24994659260841701"/>
                </patternFill>
              </fill>
            </x14:dxf>
          </x14:cfRule>
          <xm:sqref>D11</xm:sqref>
        </x14:conditionalFormatting>
        <x14:conditionalFormatting xmlns:xm="http://schemas.microsoft.com/office/excel/2006/main">
          <x14:cfRule type="expression" priority="45" id="{6B33FB52-23B8-1B4F-90B6-649EDC093FDC}">
            <xm:f>'SET UP'!$G$47&lt;1</xm:f>
            <x14:dxf>
              <font>
                <color theme="0" tint="-0.24994659260841701"/>
              </font>
              <fill>
                <patternFill>
                  <bgColor theme="0" tint="-0.24994659260841701"/>
                </patternFill>
              </fill>
            </x14:dxf>
          </x14:cfRule>
          <xm:sqref>C11</xm:sqref>
        </x14:conditionalFormatting>
        <x14:conditionalFormatting xmlns:xm="http://schemas.microsoft.com/office/excel/2006/main">
          <x14:cfRule type="expression" priority="44" id="{28A9256D-3D12-7545-821D-3D78DA7FE3E1}">
            <xm:f>'SET UP'!$G$45&lt;5</xm:f>
            <x14:dxf>
              <font>
                <strike/>
                <color rgb="FFFF0000"/>
              </font>
              <fill>
                <patternFill>
                  <bgColor theme="0" tint="-0.24994659260841701"/>
                </patternFill>
              </fill>
            </x14:dxf>
          </x14:cfRule>
          <xm:sqref>H10</xm:sqref>
        </x14:conditionalFormatting>
        <x14:conditionalFormatting xmlns:xm="http://schemas.microsoft.com/office/excel/2006/main">
          <x14:cfRule type="expression" priority="43" id="{08F9237D-F06F-514A-9B66-D443839E5EE1}">
            <xm:f>'SET UP'!$G$45&lt;4</xm:f>
            <x14:dxf>
              <font>
                <strike/>
                <color rgb="FFFF0000"/>
              </font>
              <fill>
                <patternFill>
                  <bgColor theme="0" tint="-0.24994659260841701"/>
                </patternFill>
              </fill>
            </x14:dxf>
          </x14:cfRule>
          <xm:sqref>G10</xm:sqref>
        </x14:conditionalFormatting>
        <x14:conditionalFormatting xmlns:xm="http://schemas.microsoft.com/office/excel/2006/main">
          <x14:cfRule type="expression" priority="42" id="{EDB97201-225E-DC45-BAAD-FDD735E380B9}">
            <xm:f>'SET UP'!$G$45&lt;3</xm:f>
            <x14:dxf>
              <font>
                <strike/>
                <color rgb="FFFF0000"/>
              </font>
              <fill>
                <patternFill>
                  <bgColor theme="0" tint="-0.24994659260841701"/>
                </patternFill>
              </fill>
            </x14:dxf>
          </x14:cfRule>
          <xm:sqref>F10</xm:sqref>
        </x14:conditionalFormatting>
        <x14:conditionalFormatting xmlns:xm="http://schemas.microsoft.com/office/excel/2006/main">
          <x14:cfRule type="expression" priority="41" id="{873A38A7-4FD4-CB4D-A174-BA9A01C25160}">
            <xm:f>'SET UP'!$G$45&lt;2</xm:f>
            <x14:dxf>
              <font>
                <strike/>
                <color rgb="FFFF0000"/>
              </font>
              <fill>
                <patternFill>
                  <bgColor theme="0" tint="-0.24994659260841701"/>
                </patternFill>
              </fill>
            </x14:dxf>
          </x14:cfRule>
          <xm:sqref>E10</xm:sqref>
        </x14:conditionalFormatting>
        <x14:conditionalFormatting xmlns:xm="http://schemas.microsoft.com/office/excel/2006/main">
          <x14:cfRule type="expression" priority="40" id="{66089E2A-7DB9-C64E-8E79-F707B85BB2FA}">
            <xm:f>'SET UP'!$G$45&lt;1</xm:f>
            <x14:dxf>
              <font>
                <strike/>
                <color rgb="FFFF0000"/>
              </font>
              <fill>
                <patternFill>
                  <bgColor theme="0" tint="-0.24994659260841701"/>
                </patternFill>
              </fill>
            </x14:dxf>
          </x14:cfRule>
          <xm:sqref>D10</xm:sqref>
        </x14:conditionalFormatting>
        <x14:conditionalFormatting xmlns:xm="http://schemas.microsoft.com/office/excel/2006/main">
          <x14:cfRule type="expression" priority="39" id="{22F9AB65-6E0B-6943-A34B-80B2DEC7F564}">
            <xm:f>'SET UP'!$G$45&lt;1</xm:f>
            <x14:dxf>
              <font>
                <color theme="0" tint="-0.24994659260841701"/>
              </font>
              <fill>
                <patternFill>
                  <bgColor theme="0" tint="-0.24994659260841701"/>
                </patternFill>
              </fill>
            </x14:dxf>
          </x14:cfRule>
          <xm:sqref>C10</xm:sqref>
        </x14:conditionalFormatting>
        <x14:conditionalFormatting xmlns:xm="http://schemas.microsoft.com/office/excel/2006/main">
          <x14:cfRule type="expression" priority="38" id="{CA39EE9F-AC7F-1343-8C8F-708B62761F79}">
            <xm:f>'SET UP'!$A$7=""</xm:f>
            <x14:dxf>
              <font>
                <strike/>
                <color theme="0" tint="-0.24994659260841701"/>
              </font>
              <fill>
                <patternFill>
                  <bgColor theme="0" tint="-0.24994659260841701"/>
                </patternFill>
              </fill>
            </x14:dxf>
          </x14:cfRule>
          <xm:sqref>A7:J9</xm:sqref>
        </x14:conditionalFormatting>
        <x14:conditionalFormatting xmlns:xm="http://schemas.microsoft.com/office/excel/2006/main">
          <x14:cfRule type="expression" priority="37" id="{B3CB377F-D82C-FD4E-9973-34B6D2B996A9}">
            <xm:f>'SET UP'!$G$56&lt;5</xm:f>
            <x14:dxf>
              <font>
                <strike/>
                <color rgb="FFFF0000"/>
              </font>
              <fill>
                <patternFill>
                  <bgColor theme="0" tint="-0.24994659260841701"/>
                </patternFill>
              </fill>
            </x14:dxf>
          </x14:cfRule>
          <xm:sqref>H9</xm:sqref>
        </x14:conditionalFormatting>
        <x14:conditionalFormatting xmlns:xm="http://schemas.microsoft.com/office/excel/2006/main">
          <x14:cfRule type="expression" priority="36" id="{11CC3932-7EE6-634D-A1B6-DDF9BA904D25}">
            <xm:f>'SET UP'!$G$56&lt;4</xm:f>
            <x14:dxf>
              <font>
                <strike/>
                <color rgb="FFFF0000"/>
              </font>
              <fill>
                <patternFill>
                  <bgColor theme="0" tint="-0.24994659260841701"/>
                </patternFill>
              </fill>
            </x14:dxf>
          </x14:cfRule>
          <xm:sqref>G9</xm:sqref>
        </x14:conditionalFormatting>
        <x14:conditionalFormatting xmlns:xm="http://schemas.microsoft.com/office/excel/2006/main">
          <x14:cfRule type="expression" priority="35" id="{0F4A6538-83D4-064B-881F-14109EFEE29D}">
            <xm:f>'SET UP'!$G$56&lt;3</xm:f>
            <x14:dxf>
              <font>
                <strike/>
                <color rgb="FFFF0000"/>
              </font>
              <fill>
                <patternFill>
                  <bgColor theme="0" tint="-0.24994659260841701"/>
                </patternFill>
              </fill>
            </x14:dxf>
          </x14:cfRule>
          <xm:sqref>F9</xm:sqref>
        </x14:conditionalFormatting>
        <x14:conditionalFormatting xmlns:xm="http://schemas.microsoft.com/office/excel/2006/main">
          <x14:cfRule type="expression" priority="34" id="{A92B98A6-6137-8441-877A-4DF3FE727619}">
            <xm:f>'SET UP'!$G$56&lt;2</xm:f>
            <x14:dxf>
              <font>
                <strike/>
                <color rgb="FFFF0000"/>
              </font>
              <fill>
                <patternFill>
                  <bgColor theme="0" tint="-0.24994659260841701"/>
                </patternFill>
              </fill>
            </x14:dxf>
          </x14:cfRule>
          <xm:sqref>E9</xm:sqref>
        </x14:conditionalFormatting>
        <x14:conditionalFormatting xmlns:xm="http://schemas.microsoft.com/office/excel/2006/main">
          <x14:cfRule type="expression" priority="33" id="{BE25BDE4-0D13-AC4F-A2C6-850CB695F17E}">
            <xm:f>'SET UP'!$G$56&lt;1</xm:f>
            <x14:dxf>
              <font>
                <strike/>
                <color rgb="FFFF0000"/>
              </font>
              <fill>
                <patternFill>
                  <bgColor theme="0" tint="-0.24994659260841701"/>
                </patternFill>
              </fill>
            </x14:dxf>
          </x14:cfRule>
          <xm:sqref>D9</xm:sqref>
        </x14:conditionalFormatting>
        <x14:conditionalFormatting xmlns:xm="http://schemas.microsoft.com/office/excel/2006/main">
          <x14:cfRule type="expression" priority="32" id="{F889DB4D-2FCC-B346-AEAC-9AD61DBFA15E}">
            <xm:f>'SET UP'!$G$56&lt;1</xm:f>
            <x14:dxf>
              <font>
                <color theme="0" tint="-0.24994659260841701"/>
              </font>
              <fill>
                <patternFill>
                  <bgColor theme="0" tint="-0.24994659260841701"/>
                </patternFill>
              </fill>
            </x14:dxf>
          </x14:cfRule>
          <xm:sqref>C9</xm:sqref>
        </x14:conditionalFormatting>
        <x14:conditionalFormatting xmlns:xm="http://schemas.microsoft.com/office/excel/2006/main">
          <x14:cfRule type="expression" priority="31" id="{360E2B70-386A-E145-B1CA-B1919E151509}">
            <xm:f>'SET UP'!$G$47&lt;5</xm:f>
            <x14:dxf>
              <font>
                <strike/>
                <color rgb="FFFF0000"/>
              </font>
              <fill>
                <patternFill>
                  <bgColor theme="0" tint="-0.24994659260841701"/>
                </patternFill>
              </fill>
            </x14:dxf>
          </x14:cfRule>
          <xm:sqref>H8</xm:sqref>
        </x14:conditionalFormatting>
        <x14:conditionalFormatting xmlns:xm="http://schemas.microsoft.com/office/excel/2006/main">
          <x14:cfRule type="expression" priority="30" id="{7E06C123-B7C3-1C48-BB2E-9E3E2414664B}">
            <xm:f>'SET UP'!$G$47&lt;4</xm:f>
            <x14:dxf>
              <font>
                <strike/>
                <color rgb="FFFF0000"/>
              </font>
              <fill>
                <patternFill>
                  <bgColor theme="0" tint="-0.24994659260841701"/>
                </patternFill>
              </fill>
            </x14:dxf>
          </x14:cfRule>
          <xm:sqref>G8</xm:sqref>
        </x14:conditionalFormatting>
        <x14:conditionalFormatting xmlns:xm="http://schemas.microsoft.com/office/excel/2006/main">
          <x14:cfRule type="expression" priority="29" id="{F9835839-7EA3-D047-9BB1-8176F4AE75F2}">
            <xm:f>'SET UP'!$G$47&lt;3</xm:f>
            <x14:dxf>
              <font>
                <strike/>
                <color rgb="FFFF0000"/>
              </font>
              <fill>
                <patternFill>
                  <bgColor theme="0" tint="-0.24994659260841701"/>
                </patternFill>
              </fill>
            </x14:dxf>
          </x14:cfRule>
          <xm:sqref>F8</xm:sqref>
        </x14:conditionalFormatting>
        <x14:conditionalFormatting xmlns:xm="http://schemas.microsoft.com/office/excel/2006/main">
          <x14:cfRule type="expression" priority="28" id="{F70DFD1E-BADD-8449-A20B-DBD50CFAFE16}">
            <xm:f>'SET UP'!$G$47&lt;2</xm:f>
            <x14:dxf>
              <font>
                <strike/>
                <color rgb="FFFF0000"/>
              </font>
              <fill>
                <patternFill>
                  <bgColor theme="0" tint="-0.24994659260841701"/>
                </patternFill>
              </fill>
            </x14:dxf>
          </x14:cfRule>
          <xm:sqref>E8</xm:sqref>
        </x14:conditionalFormatting>
        <x14:conditionalFormatting xmlns:xm="http://schemas.microsoft.com/office/excel/2006/main">
          <x14:cfRule type="expression" priority="27" id="{A0F0014B-21AA-5B4E-8A19-7B90D8250BCE}">
            <xm:f>'SET UP'!$G$47&lt;1</xm:f>
            <x14:dxf>
              <font>
                <strike/>
                <color rgb="FFFF0000"/>
              </font>
              <fill>
                <patternFill>
                  <bgColor theme="0" tint="-0.24994659260841701"/>
                </patternFill>
              </fill>
            </x14:dxf>
          </x14:cfRule>
          <xm:sqref>D8</xm:sqref>
        </x14:conditionalFormatting>
        <x14:conditionalFormatting xmlns:xm="http://schemas.microsoft.com/office/excel/2006/main">
          <x14:cfRule type="expression" priority="26" id="{200B04B0-08C9-7E41-86A2-D0D2B8584921}">
            <xm:f>'SET UP'!$G$47&lt;1</xm:f>
            <x14:dxf>
              <font>
                <color theme="0" tint="-0.24994659260841701"/>
              </font>
              <fill>
                <patternFill>
                  <bgColor theme="0" tint="-0.24994659260841701"/>
                </patternFill>
              </fill>
            </x14:dxf>
          </x14:cfRule>
          <xm:sqref>C8</xm:sqref>
        </x14:conditionalFormatting>
        <x14:conditionalFormatting xmlns:xm="http://schemas.microsoft.com/office/excel/2006/main">
          <x14:cfRule type="expression" priority="25" id="{42916A5E-D9FD-0048-ACE6-160E1611E69B}">
            <xm:f>'SET UP'!$G$45&lt;5</xm:f>
            <x14:dxf>
              <font>
                <strike/>
                <color rgb="FFFF0000"/>
              </font>
              <fill>
                <patternFill>
                  <bgColor theme="0" tint="-0.24994659260841701"/>
                </patternFill>
              </fill>
            </x14:dxf>
          </x14:cfRule>
          <xm:sqref>H7</xm:sqref>
        </x14:conditionalFormatting>
        <x14:conditionalFormatting xmlns:xm="http://schemas.microsoft.com/office/excel/2006/main">
          <x14:cfRule type="expression" priority="24" id="{264F4BF8-7DD6-D84D-825F-E64E6B2374DA}">
            <xm:f>'SET UP'!$G$45&lt;4</xm:f>
            <x14:dxf>
              <font>
                <strike/>
                <color rgb="FFFF0000"/>
              </font>
              <fill>
                <patternFill>
                  <bgColor theme="0" tint="-0.24994659260841701"/>
                </patternFill>
              </fill>
            </x14:dxf>
          </x14:cfRule>
          <xm:sqref>G7</xm:sqref>
        </x14:conditionalFormatting>
        <x14:conditionalFormatting xmlns:xm="http://schemas.microsoft.com/office/excel/2006/main">
          <x14:cfRule type="expression" priority="23" id="{2C6ADB9E-B5C7-9040-A9F5-D425E2496EE2}">
            <xm:f>'SET UP'!$G$45&lt;3</xm:f>
            <x14:dxf>
              <font>
                <strike/>
                <color rgb="FFFF0000"/>
              </font>
              <fill>
                <patternFill>
                  <bgColor theme="0" tint="-0.24994659260841701"/>
                </patternFill>
              </fill>
            </x14:dxf>
          </x14:cfRule>
          <xm:sqref>F7</xm:sqref>
        </x14:conditionalFormatting>
        <x14:conditionalFormatting xmlns:xm="http://schemas.microsoft.com/office/excel/2006/main">
          <x14:cfRule type="expression" priority="22" id="{60D3F3D0-C73E-DE40-BA78-14C384921D1E}">
            <xm:f>'SET UP'!$G$45&lt;2</xm:f>
            <x14:dxf>
              <font>
                <strike/>
                <color rgb="FFFF0000"/>
              </font>
              <fill>
                <patternFill>
                  <bgColor theme="0" tint="-0.24994659260841701"/>
                </patternFill>
              </fill>
            </x14:dxf>
          </x14:cfRule>
          <xm:sqref>E7</xm:sqref>
        </x14:conditionalFormatting>
        <x14:conditionalFormatting xmlns:xm="http://schemas.microsoft.com/office/excel/2006/main">
          <x14:cfRule type="expression" priority="21" id="{DFEF5DD3-685F-2E46-87E6-15BA8A15117F}">
            <xm:f>'SET UP'!$G$45&lt;1</xm:f>
            <x14:dxf>
              <font>
                <strike/>
                <color rgb="FFFF0000"/>
              </font>
              <fill>
                <patternFill>
                  <bgColor theme="0" tint="-0.24994659260841701"/>
                </patternFill>
              </fill>
            </x14:dxf>
          </x14:cfRule>
          <xm:sqref>D7</xm:sqref>
        </x14:conditionalFormatting>
        <x14:conditionalFormatting xmlns:xm="http://schemas.microsoft.com/office/excel/2006/main">
          <x14:cfRule type="expression" priority="20" id="{4A2D9624-3100-664E-BDFD-A0BD5CA2A998}">
            <xm:f>'SET UP'!$G$45&lt;1</xm:f>
            <x14:dxf>
              <font>
                <color theme="0" tint="-0.24994659260841701"/>
              </font>
              <fill>
                <patternFill>
                  <bgColor theme="0" tint="-0.24994659260841701"/>
                </patternFill>
              </fill>
            </x14:dxf>
          </x14:cfRule>
          <xm:sqref>C7</xm:sqref>
        </x14:conditionalFormatting>
        <x14:conditionalFormatting xmlns:xm="http://schemas.microsoft.com/office/excel/2006/main">
          <x14:cfRule type="expression" priority="19" id="{564BBD9D-B059-3243-A90D-67236ED820BF}">
            <xm:f>'SET UP'!$A$5=""</xm:f>
            <x14:dxf>
              <font>
                <strike/>
                <color theme="0" tint="-0.24994659260841701"/>
              </font>
              <fill>
                <patternFill>
                  <bgColor theme="0" tint="-0.24994659260841701"/>
                </patternFill>
              </fill>
            </x14:dxf>
          </x14:cfRule>
          <xm:sqref>A4:J6</xm:sqref>
        </x14:conditionalFormatting>
        <x14:conditionalFormatting xmlns:xm="http://schemas.microsoft.com/office/excel/2006/main">
          <x14:cfRule type="expression" priority="18" id="{8AE36534-0C3E-5842-AC71-F152B0B6F299}">
            <xm:f>'SET UP'!$G$56&lt;5</xm:f>
            <x14:dxf>
              <font>
                <strike/>
                <color rgb="FFFF0000"/>
              </font>
              <fill>
                <patternFill>
                  <bgColor theme="0" tint="-0.24994659260841701"/>
                </patternFill>
              </fill>
            </x14:dxf>
          </x14:cfRule>
          <xm:sqref>H6</xm:sqref>
        </x14:conditionalFormatting>
        <x14:conditionalFormatting xmlns:xm="http://schemas.microsoft.com/office/excel/2006/main">
          <x14:cfRule type="expression" priority="17" id="{4E88AF66-625F-374B-9D6D-EA145F8D2468}">
            <xm:f>'SET UP'!$G$56&lt;4</xm:f>
            <x14:dxf>
              <font>
                <strike/>
                <color rgb="FFFF0000"/>
              </font>
              <fill>
                <patternFill>
                  <bgColor theme="0" tint="-0.24994659260841701"/>
                </patternFill>
              </fill>
            </x14:dxf>
          </x14:cfRule>
          <xm:sqref>G6</xm:sqref>
        </x14:conditionalFormatting>
        <x14:conditionalFormatting xmlns:xm="http://schemas.microsoft.com/office/excel/2006/main">
          <x14:cfRule type="expression" priority="16" id="{B66E2E55-5474-8343-8AFA-5FDA92FA5B48}">
            <xm:f>'SET UP'!$G$56&lt;3</xm:f>
            <x14:dxf>
              <font>
                <strike/>
                <color rgb="FFFF0000"/>
              </font>
              <fill>
                <patternFill>
                  <bgColor theme="0" tint="-0.24994659260841701"/>
                </patternFill>
              </fill>
            </x14:dxf>
          </x14:cfRule>
          <xm:sqref>F6</xm:sqref>
        </x14:conditionalFormatting>
        <x14:conditionalFormatting xmlns:xm="http://schemas.microsoft.com/office/excel/2006/main">
          <x14:cfRule type="expression" priority="15" id="{59779C9E-1EEC-7843-AEAA-4623D6CD496F}">
            <xm:f>'SET UP'!$G$56&lt;2</xm:f>
            <x14:dxf>
              <font>
                <strike/>
                <color rgb="FFFF0000"/>
              </font>
              <fill>
                <patternFill>
                  <bgColor theme="0" tint="-0.24994659260841701"/>
                </patternFill>
              </fill>
            </x14:dxf>
          </x14:cfRule>
          <xm:sqref>E6</xm:sqref>
        </x14:conditionalFormatting>
        <x14:conditionalFormatting xmlns:xm="http://schemas.microsoft.com/office/excel/2006/main">
          <x14:cfRule type="expression" priority="14" id="{5DADCA03-30AF-3549-9C2A-53C2C8AE9562}">
            <xm:f>'SET UP'!$G$56&lt;1</xm:f>
            <x14:dxf>
              <font>
                <strike/>
                <color rgb="FFFF0000"/>
              </font>
              <fill>
                <patternFill>
                  <bgColor theme="0" tint="-0.24994659260841701"/>
                </patternFill>
              </fill>
            </x14:dxf>
          </x14:cfRule>
          <xm:sqref>D6</xm:sqref>
        </x14:conditionalFormatting>
        <x14:conditionalFormatting xmlns:xm="http://schemas.microsoft.com/office/excel/2006/main">
          <x14:cfRule type="expression" priority="13" id="{BF2D8289-5017-D944-99DD-18B75EC56454}">
            <xm:f>'SET UP'!$G$56&lt;1</xm:f>
            <x14:dxf>
              <font>
                <color theme="0" tint="-0.24994659260841701"/>
              </font>
              <fill>
                <patternFill>
                  <bgColor theme="0" tint="-0.24994659260841701"/>
                </patternFill>
              </fill>
            </x14:dxf>
          </x14:cfRule>
          <xm:sqref>C6</xm:sqref>
        </x14:conditionalFormatting>
        <x14:conditionalFormatting xmlns:xm="http://schemas.microsoft.com/office/excel/2006/main">
          <x14:cfRule type="expression" priority="12" id="{B1CFBAC6-F638-DE42-8C17-F84FA7B949DA}">
            <xm:f>'SET UP'!$G$47&lt;5</xm:f>
            <x14:dxf>
              <font>
                <strike/>
                <color rgb="FFFF0000"/>
              </font>
              <fill>
                <patternFill>
                  <bgColor theme="0" tint="-0.24994659260841701"/>
                </patternFill>
              </fill>
            </x14:dxf>
          </x14:cfRule>
          <xm:sqref>H5</xm:sqref>
        </x14:conditionalFormatting>
        <x14:conditionalFormatting xmlns:xm="http://schemas.microsoft.com/office/excel/2006/main">
          <x14:cfRule type="expression" priority="11" id="{D3B0D5AD-C1CC-FE40-AE5C-C0A350A42166}">
            <xm:f>'SET UP'!$G$47&lt;4</xm:f>
            <x14:dxf>
              <font>
                <strike/>
                <color rgb="FFFF0000"/>
              </font>
              <fill>
                <patternFill>
                  <bgColor theme="0" tint="-0.24994659260841701"/>
                </patternFill>
              </fill>
            </x14:dxf>
          </x14:cfRule>
          <xm:sqref>G5</xm:sqref>
        </x14:conditionalFormatting>
        <x14:conditionalFormatting xmlns:xm="http://schemas.microsoft.com/office/excel/2006/main">
          <x14:cfRule type="expression" priority="10" id="{7D0B35A7-A944-5244-AD30-8BE8B7868B44}">
            <xm:f>'SET UP'!$G$47&lt;3</xm:f>
            <x14:dxf>
              <font>
                <strike/>
                <color rgb="FFFF0000"/>
              </font>
              <fill>
                <patternFill>
                  <bgColor theme="0" tint="-0.24994659260841701"/>
                </patternFill>
              </fill>
            </x14:dxf>
          </x14:cfRule>
          <xm:sqref>F5</xm:sqref>
        </x14:conditionalFormatting>
        <x14:conditionalFormatting xmlns:xm="http://schemas.microsoft.com/office/excel/2006/main">
          <x14:cfRule type="expression" priority="9" id="{4D84F569-EAD2-2942-BE39-5B1AD440ED97}">
            <xm:f>'SET UP'!$G$47&lt;2</xm:f>
            <x14:dxf>
              <font>
                <strike/>
                <color rgb="FFFF0000"/>
              </font>
              <fill>
                <patternFill>
                  <bgColor theme="0" tint="-0.24994659260841701"/>
                </patternFill>
              </fill>
            </x14:dxf>
          </x14:cfRule>
          <xm:sqref>E5</xm:sqref>
        </x14:conditionalFormatting>
        <x14:conditionalFormatting xmlns:xm="http://schemas.microsoft.com/office/excel/2006/main">
          <x14:cfRule type="expression" priority="8" id="{DD794803-AC06-674C-9494-73D6200490BB}">
            <xm:f>'SET UP'!$G$47&lt;1</xm:f>
            <x14:dxf>
              <font>
                <strike/>
                <color rgb="FFFF0000"/>
              </font>
              <fill>
                <patternFill>
                  <bgColor theme="0" tint="-0.24994659260841701"/>
                </patternFill>
              </fill>
            </x14:dxf>
          </x14:cfRule>
          <xm:sqref>D5</xm:sqref>
        </x14:conditionalFormatting>
        <x14:conditionalFormatting xmlns:xm="http://schemas.microsoft.com/office/excel/2006/main">
          <x14:cfRule type="expression" priority="7" id="{7AE9171F-749B-AC4C-91EB-ABC415E6D450}">
            <xm:f>'SET UP'!$G$47&lt;1</xm:f>
            <x14:dxf>
              <font>
                <color theme="0" tint="-0.24994659260841701"/>
              </font>
              <fill>
                <patternFill>
                  <bgColor theme="0" tint="-0.24994659260841701"/>
                </patternFill>
              </fill>
            </x14:dxf>
          </x14:cfRule>
          <xm:sqref>C5</xm:sqref>
        </x14:conditionalFormatting>
        <x14:conditionalFormatting xmlns:xm="http://schemas.microsoft.com/office/excel/2006/main">
          <x14:cfRule type="expression" priority="6" id="{4DF8D274-936E-0C41-91D1-D95F3C67D2D7}">
            <xm:f>'SET UP'!$G$45&lt;5</xm:f>
            <x14:dxf>
              <font>
                <strike/>
                <color rgb="FFFF0000"/>
              </font>
              <fill>
                <patternFill>
                  <bgColor theme="0" tint="-0.24994659260841701"/>
                </patternFill>
              </fill>
            </x14:dxf>
          </x14:cfRule>
          <xm:sqref>H4</xm:sqref>
        </x14:conditionalFormatting>
        <x14:conditionalFormatting xmlns:xm="http://schemas.microsoft.com/office/excel/2006/main">
          <x14:cfRule type="expression" priority="5" id="{6779D162-4F6E-544E-87F9-13D5C75B207E}">
            <xm:f>'SET UP'!$G$45&lt;4</xm:f>
            <x14:dxf>
              <font>
                <strike/>
                <color rgb="FFFF0000"/>
              </font>
              <fill>
                <patternFill>
                  <bgColor theme="0" tint="-0.24994659260841701"/>
                </patternFill>
              </fill>
            </x14:dxf>
          </x14:cfRule>
          <xm:sqref>G4</xm:sqref>
        </x14:conditionalFormatting>
        <x14:conditionalFormatting xmlns:xm="http://schemas.microsoft.com/office/excel/2006/main">
          <x14:cfRule type="expression" priority="4" id="{258A1364-0943-9F4E-852D-E6D3452E59CD}">
            <xm:f>'SET UP'!$G$45&lt;3</xm:f>
            <x14:dxf>
              <font>
                <strike/>
                <color rgb="FFFF0000"/>
              </font>
              <fill>
                <patternFill>
                  <bgColor theme="0" tint="-0.24994659260841701"/>
                </patternFill>
              </fill>
            </x14:dxf>
          </x14:cfRule>
          <xm:sqref>F4</xm:sqref>
        </x14:conditionalFormatting>
        <x14:conditionalFormatting xmlns:xm="http://schemas.microsoft.com/office/excel/2006/main">
          <x14:cfRule type="expression" priority="3" id="{A0265F3C-2986-7E43-8DB3-AF5D4A078AEF}">
            <xm:f>'SET UP'!$G$45&lt;2</xm:f>
            <x14:dxf>
              <font>
                <strike/>
                <color rgb="FFFF0000"/>
              </font>
              <fill>
                <patternFill>
                  <bgColor theme="0" tint="-0.24994659260841701"/>
                </patternFill>
              </fill>
            </x14:dxf>
          </x14:cfRule>
          <xm:sqref>E4</xm:sqref>
        </x14:conditionalFormatting>
        <x14:conditionalFormatting xmlns:xm="http://schemas.microsoft.com/office/excel/2006/main">
          <x14:cfRule type="expression" priority="2" id="{616F1822-A1BD-4F4D-B7B8-3CC5F3E367AB}">
            <xm:f>'SET UP'!$G$45&lt;1</xm:f>
            <x14:dxf>
              <font>
                <strike/>
                <color rgb="FFFF0000"/>
              </font>
              <fill>
                <patternFill>
                  <bgColor theme="0" tint="-0.24994659260841701"/>
                </patternFill>
              </fill>
            </x14:dxf>
          </x14:cfRule>
          <xm:sqref>D4</xm:sqref>
        </x14:conditionalFormatting>
        <x14:conditionalFormatting xmlns:xm="http://schemas.microsoft.com/office/excel/2006/main">
          <x14:cfRule type="expression" priority="1" id="{2F749859-2D02-D649-9BBD-18F4A5CA9A87}">
            <xm:f>'SET UP'!$G$45&lt;1</xm:f>
            <x14:dxf>
              <font>
                <color theme="0" tint="-0.24994659260841701"/>
              </font>
              <fill>
                <patternFill>
                  <bgColor theme="0" tint="-0.24994659260841701"/>
                </patternFill>
              </fill>
            </x14:dxf>
          </x14:cfRule>
          <xm:sqref>C4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59"/>
  </cols>
  <sheetData>
    <row r="1" spans="1:23" ht="49.9" customHeight="1">
      <c r="A1" s="281" t="str">
        <f>'SET UP'!A1</f>
        <v>INTERVIEW
Superintendent's Planning Room
November 15, 2018</v>
      </c>
      <c r="B1" s="282"/>
      <c r="C1" s="282"/>
      <c r="D1" s="282"/>
      <c r="E1" s="282"/>
      <c r="F1" s="282"/>
      <c r="G1" s="282"/>
      <c r="H1" s="282"/>
      <c r="I1" s="282"/>
      <c r="J1" s="283"/>
      <c r="K1" s="275" t="s">
        <v>43</v>
      </c>
      <c r="L1" s="277" t="s">
        <v>53</v>
      </c>
      <c r="M1" s="85"/>
      <c r="N1" s="279" t="s">
        <v>59</v>
      </c>
      <c r="O1" s="280"/>
      <c r="P1" s="280"/>
      <c r="Q1" s="280"/>
      <c r="R1" s="280"/>
      <c r="S1" s="280"/>
      <c r="T1" s="280"/>
    </row>
    <row r="2" spans="1:23" ht="76.900000000000006" customHeight="1">
      <c r="A2" s="284"/>
      <c r="B2" s="285"/>
      <c r="C2" s="285"/>
      <c r="D2" s="285"/>
      <c r="E2" s="285"/>
      <c r="F2" s="285"/>
      <c r="G2" s="285"/>
      <c r="H2" s="285"/>
      <c r="I2" s="285"/>
      <c r="J2" s="286"/>
      <c r="K2" s="276"/>
      <c r="L2" s="278"/>
      <c r="M2" s="85"/>
      <c r="N2" s="280"/>
      <c r="O2" s="280"/>
      <c r="P2" s="280"/>
      <c r="Q2" s="280"/>
      <c r="R2" s="280"/>
      <c r="S2" s="280"/>
      <c r="T2" s="280"/>
    </row>
    <row r="3" spans="1:23" s="1" customFormat="1" ht="16.149999999999999" customHeight="1" thickBot="1">
      <c r="A3" s="251" t="s">
        <v>0</v>
      </c>
      <c r="B3" s="252"/>
      <c r="C3" s="97"/>
      <c r="D3" s="255" t="s">
        <v>2</v>
      </c>
      <c r="E3" s="256"/>
      <c r="F3" s="256"/>
      <c r="G3" s="256"/>
      <c r="H3" s="257"/>
      <c r="I3" s="253" t="str">
        <f>'SET UP'!$A$57</f>
        <v>ACUMEN</v>
      </c>
      <c r="J3" s="254"/>
      <c r="K3" s="276"/>
      <c r="L3" s="278"/>
      <c r="M3" s="85"/>
      <c r="N3" s="60"/>
      <c r="O3" s="61"/>
      <c r="P3" s="61"/>
      <c r="Q3" s="61"/>
      <c r="R3" s="61"/>
      <c r="S3" s="61"/>
      <c r="T3" s="61"/>
      <c r="U3" s="61"/>
      <c r="V3" s="61"/>
      <c r="W3" s="61"/>
    </row>
    <row r="4" spans="1:23" ht="16.899999999999999" customHeight="1" thickBot="1">
      <c r="A4" s="239" t="str">
        <f>'SET UP'!$A$5</f>
        <v>Applicant # 1</v>
      </c>
      <c r="B4" s="240"/>
      <c r="C4" s="91" t="str">
        <f>'SET UP'!$A$44</f>
        <v>APPENDIX</v>
      </c>
      <c r="D4" s="7"/>
      <c r="E4" s="7"/>
      <c r="F4" s="7"/>
      <c r="G4" s="7"/>
      <c r="H4" s="78"/>
      <c r="I4" s="258"/>
      <c r="J4" s="259"/>
      <c r="K4" s="86">
        <f>SUM(D4:H4)</f>
        <v>0</v>
      </c>
      <c r="L4" s="264">
        <f>K4+K5+K6</f>
        <v>0</v>
      </c>
      <c r="M4" s="62"/>
      <c r="N4" s="62"/>
    </row>
    <row r="5" spans="1:23" ht="18" customHeight="1" thickTop="1">
      <c r="A5" s="241"/>
      <c r="B5" s="242"/>
      <c r="C5" s="79" t="str">
        <f>'SET UP'!$A$46</f>
        <v>BEHAVIOR</v>
      </c>
      <c r="D5" s="17"/>
      <c r="E5" s="17"/>
      <c r="F5" s="17"/>
      <c r="G5" s="17"/>
      <c r="H5" s="80"/>
      <c r="I5" s="260"/>
      <c r="J5" s="261"/>
      <c r="K5" s="86">
        <f>SUM(D5:H5)</f>
        <v>0</v>
      </c>
      <c r="L5" s="264"/>
      <c r="M5" s="62"/>
      <c r="N5" s="266" t="str">
        <f>'SET UP'!I46</f>
        <v>DO NOT enter any value(s) in the grey cells.</v>
      </c>
      <c r="O5" s="267"/>
      <c r="P5" s="267"/>
      <c r="Q5" s="267"/>
      <c r="R5" s="267"/>
      <c r="S5" s="267"/>
      <c r="T5" s="268"/>
    </row>
    <row r="6" spans="1:23" ht="18" customHeight="1" thickBot="1">
      <c r="A6" s="243"/>
      <c r="B6" s="244"/>
      <c r="C6" s="81" t="str">
        <f>'SET UP'!$A$55</f>
        <v>CAREER FIT</v>
      </c>
      <c r="D6" s="18"/>
      <c r="E6" s="18"/>
      <c r="F6" s="18"/>
      <c r="G6" s="18"/>
      <c r="H6" s="82"/>
      <c r="I6" s="262"/>
      <c r="J6" s="263"/>
      <c r="K6" s="86">
        <f>SUM(D6:H6)</f>
        <v>0</v>
      </c>
      <c r="L6" s="264"/>
      <c r="M6" s="62"/>
      <c r="N6" s="269"/>
      <c r="O6" s="270"/>
      <c r="P6" s="270"/>
      <c r="Q6" s="270"/>
      <c r="R6" s="270"/>
      <c r="S6" s="270"/>
      <c r="T6" s="271"/>
    </row>
    <row r="7" spans="1:23" ht="16.149999999999999" customHeight="1">
      <c r="A7" s="239" t="str">
        <f>'SET UP'!$A$7</f>
        <v>Applicant # 2</v>
      </c>
      <c r="B7" s="240"/>
      <c r="C7" s="91" t="str">
        <f>'SET UP'!$A$44</f>
        <v>APPENDIX</v>
      </c>
      <c r="D7" s="7"/>
      <c r="E7" s="7"/>
      <c r="F7" s="7"/>
      <c r="G7" s="7"/>
      <c r="H7" s="78"/>
      <c r="I7" s="258"/>
      <c r="J7" s="259"/>
      <c r="K7" s="86">
        <f t="shared" ref="K7:K33" si="0">SUM(D7:H7)</f>
        <v>0</v>
      </c>
      <c r="L7" s="264">
        <f>K7+K8+K9</f>
        <v>0</v>
      </c>
      <c r="M7" s="62"/>
      <c r="N7" s="269"/>
      <c r="O7" s="270"/>
      <c r="P7" s="270"/>
      <c r="Q7" s="270"/>
      <c r="R7" s="270"/>
      <c r="S7" s="270"/>
      <c r="T7" s="271"/>
    </row>
    <row r="8" spans="1:23" ht="16.149999999999999" customHeight="1">
      <c r="A8" s="241"/>
      <c r="B8" s="242"/>
      <c r="C8" s="79" t="str">
        <f>'SET UP'!$A$46</f>
        <v>BEHAVIOR</v>
      </c>
      <c r="D8" s="17"/>
      <c r="E8" s="17"/>
      <c r="F8" s="17"/>
      <c r="G8" s="17"/>
      <c r="H8" s="80"/>
      <c r="I8" s="260"/>
      <c r="J8" s="261"/>
      <c r="K8" s="86">
        <f t="shared" si="0"/>
        <v>0</v>
      </c>
      <c r="L8" s="264"/>
      <c r="M8" s="62"/>
      <c r="N8" s="269"/>
      <c r="O8" s="270"/>
      <c r="P8" s="270"/>
      <c r="Q8" s="270"/>
      <c r="R8" s="270"/>
      <c r="S8" s="270"/>
      <c r="T8" s="271"/>
    </row>
    <row r="9" spans="1:23" ht="16.899999999999999" customHeight="1" thickBot="1">
      <c r="A9" s="243"/>
      <c r="B9" s="244"/>
      <c r="C9" s="81" t="str">
        <f>'SET UP'!$A$55</f>
        <v>CAREER FIT</v>
      </c>
      <c r="D9" s="18"/>
      <c r="E9" s="18"/>
      <c r="F9" s="18"/>
      <c r="G9" s="18"/>
      <c r="H9" s="82"/>
      <c r="I9" s="262"/>
      <c r="J9" s="263"/>
      <c r="K9" s="86">
        <f t="shared" si="0"/>
        <v>0</v>
      </c>
      <c r="L9" s="264"/>
      <c r="M9" s="62"/>
      <c r="N9" s="269"/>
      <c r="O9" s="270"/>
      <c r="P9" s="270"/>
      <c r="Q9" s="270"/>
      <c r="R9" s="270"/>
      <c r="S9" s="270"/>
      <c r="T9" s="271"/>
    </row>
    <row r="10" spans="1:23" ht="16.149999999999999" customHeight="1">
      <c r="A10" s="239" t="str">
        <f>'SET UP'!$A$9</f>
        <v>Applicant # 3</v>
      </c>
      <c r="B10" s="240"/>
      <c r="C10" s="91" t="str">
        <f>'SET UP'!$A$44</f>
        <v>APPENDIX</v>
      </c>
      <c r="D10" s="7"/>
      <c r="E10" s="7"/>
      <c r="F10" s="7"/>
      <c r="G10" s="7"/>
      <c r="H10" s="78"/>
      <c r="I10" s="258"/>
      <c r="J10" s="259"/>
      <c r="K10" s="86">
        <f t="shared" si="0"/>
        <v>0</v>
      </c>
      <c r="L10" s="264">
        <f>K10+K11+K12</f>
        <v>0</v>
      </c>
      <c r="M10" s="62"/>
      <c r="N10" s="269"/>
      <c r="O10" s="270"/>
      <c r="P10" s="270"/>
      <c r="Q10" s="270"/>
      <c r="R10" s="270"/>
      <c r="S10" s="270"/>
      <c r="T10" s="271"/>
    </row>
    <row r="11" spans="1:23" ht="16.149999999999999" customHeight="1">
      <c r="A11" s="241"/>
      <c r="B11" s="242"/>
      <c r="C11" s="79" t="str">
        <f>'SET UP'!$A$46</f>
        <v>BEHAVIOR</v>
      </c>
      <c r="D11" s="17"/>
      <c r="E11" s="17"/>
      <c r="F11" s="17"/>
      <c r="G11" s="17"/>
      <c r="H11" s="80"/>
      <c r="I11" s="260"/>
      <c r="J11" s="261"/>
      <c r="K11" s="86">
        <f t="shared" si="0"/>
        <v>0</v>
      </c>
      <c r="L11" s="264"/>
      <c r="M11" s="62"/>
      <c r="N11" s="269"/>
      <c r="O11" s="270"/>
      <c r="P11" s="270"/>
      <c r="Q11" s="270"/>
      <c r="R11" s="270"/>
      <c r="S11" s="270"/>
      <c r="T11" s="271"/>
    </row>
    <row r="12" spans="1:23" ht="16.899999999999999" customHeight="1" thickBot="1">
      <c r="A12" s="243"/>
      <c r="B12" s="244"/>
      <c r="C12" s="81" t="str">
        <f>'SET UP'!$A$55</f>
        <v>CAREER FIT</v>
      </c>
      <c r="D12" s="18"/>
      <c r="E12" s="18"/>
      <c r="F12" s="18"/>
      <c r="G12" s="18"/>
      <c r="H12" s="82"/>
      <c r="I12" s="262"/>
      <c r="J12" s="263"/>
      <c r="K12" s="86">
        <f t="shared" si="0"/>
        <v>0</v>
      </c>
      <c r="L12" s="264"/>
      <c r="M12" s="62"/>
      <c r="N12" s="269"/>
      <c r="O12" s="270"/>
      <c r="P12" s="270"/>
      <c r="Q12" s="270"/>
      <c r="R12" s="270"/>
      <c r="S12" s="270"/>
      <c r="T12" s="271"/>
    </row>
    <row r="13" spans="1:23" ht="16.149999999999999" customHeight="1">
      <c r="A13" s="239" t="str">
        <f>'SET UP'!$A$11</f>
        <v>Applicant # 4</v>
      </c>
      <c r="B13" s="240"/>
      <c r="C13" s="91" t="str">
        <f>'SET UP'!$A$44</f>
        <v>APPENDIX</v>
      </c>
      <c r="D13" s="7"/>
      <c r="E13" s="7"/>
      <c r="F13" s="7"/>
      <c r="G13" s="7"/>
      <c r="H13" s="78"/>
      <c r="I13" s="258"/>
      <c r="J13" s="259"/>
      <c r="K13" s="86">
        <f t="shared" si="0"/>
        <v>0</v>
      </c>
      <c r="L13" s="264">
        <f>K13+K14+K15</f>
        <v>0</v>
      </c>
      <c r="M13" s="62"/>
      <c r="N13" s="269"/>
      <c r="O13" s="270"/>
      <c r="P13" s="270"/>
      <c r="Q13" s="270"/>
      <c r="R13" s="270"/>
      <c r="S13" s="270"/>
      <c r="T13" s="271"/>
    </row>
    <row r="14" spans="1:23" ht="16.149999999999999" customHeight="1">
      <c r="A14" s="241"/>
      <c r="B14" s="242"/>
      <c r="C14" s="79" t="str">
        <f>'SET UP'!$A$46</f>
        <v>BEHAVIOR</v>
      </c>
      <c r="D14" s="17"/>
      <c r="E14" s="17"/>
      <c r="F14" s="17"/>
      <c r="G14" s="17"/>
      <c r="H14" s="80"/>
      <c r="I14" s="260"/>
      <c r="J14" s="261"/>
      <c r="K14" s="86">
        <f t="shared" si="0"/>
        <v>0</v>
      </c>
      <c r="L14" s="264"/>
      <c r="M14" s="62"/>
      <c r="N14" s="269"/>
      <c r="O14" s="270"/>
      <c r="P14" s="270"/>
      <c r="Q14" s="270"/>
      <c r="R14" s="270"/>
      <c r="S14" s="270"/>
      <c r="T14" s="271"/>
    </row>
    <row r="15" spans="1:23" ht="16.899999999999999" customHeight="1" thickBot="1">
      <c r="A15" s="243"/>
      <c r="B15" s="244"/>
      <c r="C15" s="81" t="str">
        <f>'SET UP'!$A$55</f>
        <v>CAREER FIT</v>
      </c>
      <c r="D15" s="18"/>
      <c r="E15" s="18"/>
      <c r="F15" s="18"/>
      <c r="G15" s="18"/>
      <c r="H15" s="82"/>
      <c r="I15" s="262"/>
      <c r="J15" s="263"/>
      <c r="K15" s="86">
        <f t="shared" si="0"/>
        <v>0</v>
      </c>
      <c r="L15" s="264"/>
      <c r="M15" s="62"/>
      <c r="N15" s="269"/>
      <c r="O15" s="270"/>
      <c r="P15" s="270"/>
      <c r="Q15" s="270"/>
      <c r="R15" s="270"/>
      <c r="S15" s="270"/>
      <c r="T15" s="271"/>
    </row>
    <row r="16" spans="1:23" ht="16.149999999999999" customHeight="1">
      <c r="A16" s="239" t="str">
        <f>'SET UP'!$A$13</f>
        <v>Applicant # 5</v>
      </c>
      <c r="B16" s="240"/>
      <c r="C16" s="91" t="str">
        <f>'SET UP'!$A$44</f>
        <v>APPENDIX</v>
      </c>
      <c r="D16" s="7"/>
      <c r="E16" s="7"/>
      <c r="F16" s="7"/>
      <c r="G16" s="7"/>
      <c r="H16" s="78"/>
      <c r="I16" s="258"/>
      <c r="J16" s="259"/>
      <c r="K16" s="86">
        <f t="shared" si="0"/>
        <v>0</v>
      </c>
      <c r="L16" s="264">
        <f>K16+K17+K18</f>
        <v>0</v>
      </c>
      <c r="M16" s="62"/>
      <c r="N16" s="269"/>
      <c r="O16" s="270"/>
      <c r="P16" s="270"/>
      <c r="Q16" s="270"/>
      <c r="R16" s="270"/>
      <c r="S16" s="270"/>
      <c r="T16" s="271"/>
    </row>
    <row r="17" spans="1:20" ht="16.149999999999999" customHeight="1">
      <c r="A17" s="241"/>
      <c r="B17" s="242"/>
      <c r="C17" s="79" t="str">
        <f>'SET UP'!$A$46</f>
        <v>BEHAVIOR</v>
      </c>
      <c r="D17" s="17"/>
      <c r="E17" s="17"/>
      <c r="F17" s="17"/>
      <c r="G17" s="17"/>
      <c r="H17" s="80"/>
      <c r="I17" s="260"/>
      <c r="J17" s="261"/>
      <c r="K17" s="86">
        <f t="shared" si="0"/>
        <v>0</v>
      </c>
      <c r="L17" s="264"/>
      <c r="M17" s="62"/>
      <c r="N17" s="269"/>
      <c r="O17" s="270"/>
      <c r="P17" s="270"/>
      <c r="Q17" s="270"/>
      <c r="R17" s="270"/>
      <c r="S17" s="270"/>
      <c r="T17" s="271"/>
    </row>
    <row r="18" spans="1:20" ht="16.899999999999999" customHeight="1" thickBot="1">
      <c r="A18" s="243"/>
      <c r="B18" s="244"/>
      <c r="C18" s="81" t="str">
        <f>'SET UP'!$A$55</f>
        <v>CAREER FIT</v>
      </c>
      <c r="D18" s="18"/>
      <c r="E18" s="18"/>
      <c r="F18" s="18"/>
      <c r="G18" s="18"/>
      <c r="H18" s="82"/>
      <c r="I18" s="262"/>
      <c r="J18" s="263"/>
      <c r="K18" s="86">
        <f t="shared" si="0"/>
        <v>0</v>
      </c>
      <c r="L18" s="264"/>
      <c r="M18" s="62"/>
      <c r="N18" s="269"/>
      <c r="O18" s="270"/>
      <c r="P18" s="270"/>
      <c r="Q18" s="270"/>
      <c r="R18" s="270"/>
      <c r="S18" s="270"/>
      <c r="T18" s="271"/>
    </row>
    <row r="19" spans="1:20" ht="16.149999999999999" customHeight="1">
      <c r="A19" s="239" t="str">
        <f>'SET UP'!$A$15</f>
        <v>Applicant # 6</v>
      </c>
      <c r="B19" s="240"/>
      <c r="C19" s="91" t="str">
        <f>'SET UP'!$A$44</f>
        <v>APPENDIX</v>
      </c>
      <c r="D19" s="7"/>
      <c r="E19" s="7"/>
      <c r="F19" s="7"/>
      <c r="G19" s="7"/>
      <c r="H19" s="78"/>
      <c r="I19" s="258"/>
      <c r="J19" s="259"/>
      <c r="K19" s="86">
        <f t="shared" si="0"/>
        <v>0</v>
      </c>
      <c r="L19" s="264">
        <f>K19+K20+K21</f>
        <v>0</v>
      </c>
      <c r="M19" s="62"/>
      <c r="N19" s="269"/>
      <c r="O19" s="270"/>
      <c r="P19" s="270"/>
      <c r="Q19" s="270"/>
      <c r="R19" s="270"/>
      <c r="S19" s="270"/>
      <c r="T19" s="271"/>
    </row>
    <row r="20" spans="1:20" ht="16.899999999999999" customHeight="1">
      <c r="A20" s="241"/>
      <c r="B20" s="242"/>
      <c r="C20" s="79" t="str">
        <f>'SET UP'!$A$46</f>
        <v>BEHAVIOR</v>
      </c>
      <c r="D20" s="17"/>
      <c r="E20" s="17"/>
      <c r="F20" s="17"/>
      <c r="G20" s="17"/>
      <c r="H20" s="80"/>
      <c r="I20" s="260"/>
      <c r="J20" s="261"/>
      <c r="K20" s="86">
        <f t="shared" si="0"/>
        <v>0</v>
      </c>
      <c r="L20" s="264"/>
      <c r="M20" s="62"/>
      <c r="N20" s="269"/>
      <c r="O20" s="270"/>
      <c r="P20" s="270"/>
      <c r="Q20" s="270"/>
      <c r="R20" s="270"/>
      <c r="S20" s="270"/>
      <c r="T20" s="271"/>
    </row>
    <row r="21" spans="1:20" ht="15.75" thickBot="1">
      <c r="A21" s="243"/>
      <c r="B21" s="244"/>
      <c r="C21" s="81" t="str">
        <f>'SET UP'!$A$55</f>
        <v>CAREER FIT</v>
      </c>
      <c r="D21" s="18"/>
      <c r="E21" s="18"/>
      <c r="F21" s="18"/>
      <c r="G21" s="18"/>
      <c r="H21" s="82"/>
      <c r="I21" s="262"/>
      <c r="J21" s="263"/>
      <c r="K21" s="86">
        <f t="shared" si="0"/>
        <v>0</v>
      </c>
      <c r="L21" s="264"/>
      <c r="M21" s="62"/>
      <c r="N21" s="269"/>
      <c r="O21" s="270"/>
      <c r="P21" s="270"/>
      <c r="Q21" s="270"/>
      <c r="R21" s="270"/>
      <c r="S21" s="270"/>
      <c r="T21" s="271"/>
    </row>
    <row r="22" spans="1:20">
      <c r="A22" s="239" t="str">
        <f>'SET UP'!$A$17</f>
        <v>Applicant # 7</v>
      </c>
      <c r="B22" s="240"/>
      <c r="C22" s="91" t="str">
        <f>'SET UP'!$A$44</f>
        <v>APPENDIX</v>
      </c>
      <c r="D22" s="7"/>
      <c r="E22" s="7"/>
      <c r="F22" s="7"/>
      <c r="G22" s="7"/>
      <c r="H22" s="78"/>
      <c r="I22" s="258"/>
      <c r="J22" s="259"/>
      <c r="K22" s="86">
        <f t="shared" si="0"/>
        <v>0</v>
      </c>
      <c r="L22" s="264">
        <f>K22+K23+K24</f>
        <v>0</v>
      </c>
      <c r="M22" s="62"/>
      <c r="N22" s="269"/>
      <c r="O22" s="270"/>
      <c r="P22" s="270"/>
      <c r="Q22" s="270"/>
      <c r="R22" s="270"/>
      <c r="S22" s="270"/>
      <c r="T22" s="271"/>
    </row>
    <row r="23" spans="1:20">
      <c r="A23" s="241"/>
      <c r="B23" s="242"/>
      <c r="C23" s="79" t="str">
        <f>'SET UP'!$A$46</f>
        <v>BEHAVIOR</v>
      </c>
      <c r="D23" s="17"/>
      <c r="E23" s="17"/>
      <c r="F23" s="17"/>
      <c r="G23" s="17"/>
      <c r="H23" s="80"/>
      <c r="I23" s="260"/>
      <c r="J23" s="261"/>
      <c r="K23" s="86">
        <f t="shared" si="0"/>
        <v>0</v>
      </c>
      <c r="L23" s="264"/>
      <c r="M23" s="62"/>
      <c r="N23" s="269"/>
      <c r="O23" s="270"/>
      <c r="P23" s="270"/>
      <c r="Q23" s="270"/>
      <c r="R23" s="270"/>
      <c r="S23" s="270"/>
      <c r="T23" s="271"/>
    </row>
    <row r="24" spans="1:20" ht="15.75" thickBot="1">
      <c r="A24" s="243"/>
      <c r="B24" s="244"/>
      <c r="C24" s="81" t="str">
        <f>'SET UP'!$A$55</f>
        <v>CAREER FIT</v>
      </c>
      <c r="D24" s="18"/>
      <c r="E24" s="18"/>
      <c r="F24" s="18"/>
      <c r="G24" s="18"/>
      <c r="H24" s="82"/>
      <c r="I24" s="262"/>
      <c r="J24" s="263"/>
      <c r="K24" s="86">
        <f t="shared" si="0"/>
        <v>0</v>
      </c>
      <c r="L24" s="264"/>
      <c r="M24" s="62"/>
      <c r="N24" s="272"/>
      <c r="O24" s="273"/>
      <c r="P24" s="273"/>
      <c r="Q24" s="273"/>
      <c r="R24" s="273"/>
      <c r="S24" s="273"/>
      <c r="T24" s="274"/>
    </row>
    <row r="25" spans="1:20">
      <c r="A25" s="239" t="str">
        <f>'SET UP'!$A$19</f>
        <v>Applicant # 8</v>
      </c>
      <c r="B25" s="240"/>
      <c r="C25" s="91" t="str">
        <f>'SET UP'!$A$44</f>
        <v>APPENDIX</v>
      </c>
      <c r="D25" s="7"/>
      <c r="E25" s="7"/>
      <c r="F25" s="7"/>
      <c r="G25" s="7"/>
      <c r="H25" s="78"/>
      <c r="I25" s="258"/>
      <c r="J25" s="259"/>
      <c r="K25" s="86">
        <f t="shared" si="0"/>
        <v>0</v>
      </c>
      <c r="L25" s="264">
        <f>K25+K26+K27</f>
        <v>0</v>
      </c>
      <c r="M25" s="62"/>
      <c r="N25" s="62"/>
    </row>
    <row r="26" spans="1:20">
      <c r="A26" s="241"/>
      <c r="B26" s="242"/>
      <c r="C26" s="79" t="str">
        <f>'SET UP'!$A$46</f>
        <v>BEHAVIOR</v>
      </c>
      <c r="D26" s="17"/>
      <c r="E26" s="17"/>
      <c r="F26" s="17"/>
      <c r="G26" s="17"/>
      <c r="H26" s="80"/>
      <c r="I26" s="260"/>
      <c r="J26" s="261"/>
      <c r="K26" s="86">
        <f t="shared" si="0"/>
        <v>0</v>
      </c>
      <c r="L26" s="264"/>
      <c r="M26" s="62"/>
      <c r="N26" s="62"/>
    </row>
    <row r="27" spans="1:20" ht="15.75" thickBot="1">
      <c r="A27" s="243"/>
      <c r="B27" s="244"/>
      <c r="C27" s="81" t="str">
        <f>'SET UP'!$A$55</f>
        <v>CAREER FIT</v>
      </c>
      <c r="D27" s="18"/>
      <c r="E27" s="18"/>
      <c r="F27" s="18"/>
      <c r="G27" s="18"/>
      <c r="H27" s="82"/>
      <c r="I27" s="262"/>
      <c r="J27" s="263"/>
      <c r="K27" s="86">
        <f t="shared" si="0"/>
        <v>0</v>
      </c>
      <c r="L27" s="264"/>
      <c r="M27" s="62"/>
      <c r="N27" s="62"/>
    </row>
    <row r="28" spans="1:20">
      <c r="A28" s="239" t="str">
        <f>'SET UP'!$A$21</f>
        <v>Applicant # 9</v>
      </c>
      <c r="B28" s="240"/>
      <c r="C28" s="91" t="str">
        <f>'SET UP'!$A$44</f>
        <v>APPENDIX</v>
      </c>
      <c r="D28" s="7"/>
      <c r="E28" s="7"/>
      <c r="F28" s="7"/>
      <c r="G28" s="7"/>
      <c r="H28" s="78"/>
      <c r="I28" s="258"/>
      <c r="J28" s="259"/>
      <c r="K28" s="86">
        <f t="shared" si="0"/>
        <v>0</v>
      </c>
      <c r="L28" s="264">
        <f>K28+K29+K30</f>
        <v>0</v>
      </c>
      <c r="M28" s="62"/>
      <c r="N28" s="62"/>
    </row>
    <row r="29" spans="1:20">
      <c r="A29" s="241"/>
      <c r="B29" s="242"/>
      <c r="C29" s="79" t="str">
        <f>'SET UP'!$A$46</f>
        <v>BEHAVIOR</v>
      </c>
      <c r="D29" s="17"/>
      <c r="E29" s="17"/>
      <c r="F29" s="17"/>
      <c r="G29" s="17"/>
      <c r="H29" s="80"/>
      <c r="I29" s="260"/>
      <c r="J29" s="261"/>
      <c r="K29" s="86">
        <f t="shared" si="0"/>
        <v>0</v>
      </c>
      <c r="L29" s="264"/>
      <c r="M29" s="62"/>
      <c r="N29" s="62"/>
    </row>
    <row r="30" spans="1:20" ht="15.75" thickBot="1">
      <c r="A30" s="243"/>
      <c r="B30" s="244"/>
      <c r="C30" s="81" t="str">
        <f>'SET UP'!$A$55</f>
        <v>CAREER FIT</v>
      </c>
      <c r="D30" s="18"/>
      <c r="E30" s="18"/>
      <c r="F30" s="18"/>
      <c r="G30" s="18"/>
      <c r="H30" s="82"/>
      <c r="I30" s="262"/>
      <c r="J30" s="263"/>
      <c r="K30" s="86">
        <f t="shared" si="0"/>
        <v>0</v>
      </c>
      <c r="L30" s="264"/>
      <c r="M30" s="62"/>
      <c r="N30" s="62"/>
    </row>
    <row r="31" spans="1:20">
      <c r="A31" s="239" t="str">
        <f>'SET UP'!$A$23</f>
        <v>Applicant # 10</v>
      </c>
      <c r="B31" s="240"/>
      <c r="C31" s="91" t="str">
        <f>'SET UP'!$A$44</f>
        <v>APPENDIX</v>
      </c>
      <c r="D31" s="7"/>
      <c r="E31" s="7"/>
      <c r="F31" s="7"/>
      <c r="G31" s="7"/>
      <c r="H31" s="78"/>
      <c r="I31" s="258"/>
      <c r="J31" s="259"/>
      <c r="K31" s="86">
        <f t="shared" si="0"/>
        <v>0</v>
      </c>
      <c r="L31" s="264">
        <f>K31+K32+K33</f>
        <v>0</v>
      </c>
      <c r="M31" s="62"/>
      <c r="N31" s="62"/>
    </row>
    <row r="32" spans="1:20">
      <c r="A32" s="241"/>
      <c r="B32" s="242"/>
      <c r="C32" s="79" t="str">
        <f>'SET UP'!$A$46</f>
        <v>BEHAVIOR</v>
      </c>
      <c r="D32" s="17"/>
      <c r="E32" s="17"/>
      <c r="F32" s="17"/>
      <c r="G32" s="17"/>
      <c r="H32" s="80"/>
      <c r="I32" s="260"/>
      <c r="J32" s="261"/>
      <c r="K32" s="86">
        <f t="shared" si="0"/>
        <v>0</v>
      </c>
      <c r="L32" s="264"/>
      <c r="M32" s="62"/>
      <c r="N32" s="62"/>
    </row>
    <row r="33" spans="1:14" ht="15.75" thickBot="1">
      <c r="A33" s="243"/>
      <c r="B33" s="244"/>
      <c r="C33" s="81" t="str">
        <f>'SET UP'!$A$55</f>
        <v>CAREER FIT</v>
      </c>
      <c r="D33" s="18"/>
      <c r="E33" s="18"/>
      <c r="F33" s="18"/>
      <c r="G33" s="18"/>
      <c r="H33" s="82"/>
      <c r="I33" s="262"/>
      <c r="J33" s="263"/>
      <c r="K33" s="87">
        <f t="shared" si="0"/>
        <v>0</v>
      </c>
      <c r="L33" s="265"/>
      <c r="M33" s="62"/>
      <c r="N33" s="62"/>
    </row>
    <row r="34" spans="1:14" ht="51" customHeight="1" thickBot="1">
      <c r="A34" s="92" t="str">
        <f>'SET UP'!$A$44</f>
        <v>APPENDIX</v>
      </c>
      <c r="B34" s="234" t="str">
        <f>'SET UP'!$B$44</f>
        <v>The Appendix instrument is to be used in all interviews of bargininig unit members seeking bargaining unit positions that have bee posted on the School's website. This will be a minimun of 1 point and a maximum of 30 awarded.</v>
      </c>
      <c r="C34" s="234"/>
      <c r="D34" s="234"/>
      <c r="E34" s="234"/>
      <c r="F34" s="234"/>
      <c r="G34" s="234"/>
      <c r="H34" s="234"/>
      <c r="I34" s="234"/>
      <c r="J34" s="235"/>
      <c r="K34" s="21"/>
      <c r="L34" s="2"/>
      <c r="M34" s="62"/>
      <c r="N34" s="62"/>
    </row>
    <row r="35" spans="1:14" ht="21" customHeight="1" thickBot="1">
      <c r="A35" s="77" t="str">
        <f>'SET UP'!$A$46</f>
        <v>BEHAVIOR</v>
      </c>
      <c r="B35" s="236" t="str">
        <f>'SET UP'!$B$47</f>
        <v xml:space="preserve">Based on Situation (S), Task (T), Action (A), Result (R) protocols.  </v>
      </c>
      <c r="C35" s="237"/>
      <c r="D35" s="237"/>
      <c r="E35" s="237"/>
      <c r="F35" s="237"/>
      <c r="G35" s="237"/>
      <c r="H35" s="237"/>
      <c r="I35" s="237"/>
      <c r="J35" s="238"/>
      <c r="K35" s="21"/>
      <c r="L35" s="2"/>
      <c r="M35" s="62"/>
      <c r="N35" s="62"/>
    </row>
    <row r="36" spans="1:14" ht="21" customHeight="1">
      <c r="A36" s="22">
        <f>'SET UP'!A49</f>
        <v>0</v>
      </c>
      <c r="B36" s="234" t="str">
        <f>'SET UP'!B49:G49</f>
        <v>No response.</v>
      </c>
      <c r="C36" s="234"/>
      <c r="D36" s="234"/>
      <c r="E36" s="234"/>
      <c r="F36" s="234"/>
      <c r="G36" s="234"/>
      <c r="H36" s="234"/>
      <c r="I36" s="234"/>
      <c r="J36" s="235"/>
    </row>
    <row r="37" spans="1:14" ht="21" customHeight="1">
      <c r="A37" s="22">
        <f>'SET UP'!A50</f>
        <v>1</v>
      </c>
      <c r="B37" s="234" t="str">
        <f>'SET UP'!B50:G50</f>
        <v>STAR missing, answer was vague/incomplete or unrelated to the question.</v>
      </c>
      <c r="C37" s="234"/>
      <c r="D37" s="234"/>
      <c r="E37" s="234"/>
      <c r="F37" s="234"/>
      <c r="G37" s="234"/>
      <c r="H37" s="234"/>
      <c r="I37" s="234"/>
      <c r="J37" s="235"/>
    </row>
    <row r="38" spans="1:14" ht="21" customHeight="1">
      <c r="A38" s="22">
        <f>'SET UP'!A51</f>
        <v>2</v>
      </c>
      <c r="B38" s="234" t="str">
        <f>'SET UP'!B51:G51</f>
        <v>Answer included some STAR elements but there were incomplete or missing components.</v>
      </c>
      <c r="C38" s="234"/>
      <c r="D38" s="234"/>
      <c r="E38" s="234"/>
      <c r="F38" s="234"/>
      <c r="G38" s="234"/>
      <c r="H38" s="234"/>
      <c r="I38" s="234"/>
      <c r="J38" s="235"/>
    </row>
    <row r="39" spans="1:14" ht="21" customHeight="1">
      <c r="A39" s="22">
        <f>'SET UP'!A52</f>
        <v>3</v>
      </c>
      <c r="B39" s="234" t="str">
        <f>'SET UP'!B52:G52</f>
        <v>Gave complete STAR with two (2) or more vague areas (relevance/relatedness), average.</v>
      </c>
      <c r="C39" s="234"/>
      <c r="D39" s="234"/>
      <c r="E39" s="234"/>
      <c r="F39" s="234"/>
      <c r="G39" s="234"/>
      <c r="H39" s="234"/>
      <c r="I39" s="234"/>
      <c r="J39" s="235"/>
    </row>
    <row r="40" spans="1:14" ht="21" customHeight="1">
      <c r="A40" s="22">
        <f>'SET UP'!A53</f>
        <v>4</v>
      </c>
      <c r="B40" s="234" t="str">
        <f>'SET UP'!B53:G53</f>
        <v>Gave complete STAR -  above average response.</v>
      </c>
      <c r="C40" s="234"/>
      <c r="D40" s="234"/>
      <c r="E40" s="234"/>
      <c r="F40" s="234"/>
      <c r="G40" s="234"/>
      <c r="H40" s="234"/>
      <c r="I40" s="234"/>
      <c r="J40" s="235"/>
    </row>
    <row r="41" spans="1:14" ht="21" customHeight="1">
      <c r="A41" s="22">
        <f>'SET UP'!A54</f>
        <v>5</v>
      </c>
      <c r="B41" s="234" t="str">
        <f>'SET UP'!B54:G54</f>
        <v>Comprehensive response, includes all elements of the STAR, highly skilled, well above average.</v>
      </c>
      <c r="C41" s="234"/>
      <c r="D41" s="234"/>
      <c r="E41" s="234"/>
      <c r="F41" s="234"/>
      <c r="G41" s="234"/>
      <c r="H41" s="234"/>
      <c r="I41" s="234"/>
      <c r="J41" s="235"/>
    </row>
    <row r="42" spans="1:14" ht="28.9" customHeight="1" thickBot="1">
      <c r="A42" s="24" t="str">
        <f>'SET UP'!A55</f>
        <v>CAREER FIT</v>
      </c>
      <c r="B42" s="234" t="str">
        <f>'SET UP'!B55</f>
        <v>Career Fit values are either "0" or "1" depending on how well the motivators demonstrate authentic/organic  behavior.</v>
      </c>
      <c r="C42" s="234"/>
      <c r="D42" s="234"/>
      <c r="E42" s="234"/>
      <c r="F42" s="234"/>
      <c r="G42" s="234"/>
      <c r="H42" s="234"/>
      <c r="I42" s="234"/>
      <c r="J42" s="235"/>
    </row>
    <row r="43" spans="1:14" ht="31.15" customHeight="1" thickBot="1">
      <c r="A43" s="65" t="str">
        <f>'SET UP'!A57</f>
        <v>ACUMEN</v>
      </c>
      <c r="B43" s="234" t="str">
        <f>'SET UP'!B57</f>
        <v>This value gives us an indication of  the applicanct potential contribution  to organizational culture and climate.</v>
      </c>
      <c r="C43" s="234"/>
      <c r="D43" s="234"/>
      <c r="E43" s="234"/>
      <c r="F43" s="234"/>
      <c r="G43" s="234"/>
      <c r="H43" s="234"/>
      <c r="I43" s="234"/>
      <c r="J43" s="235"/>
    </row>
    <row r="44" spans="1:14" ht="21" customHeight="1"/>
  </sheetData>
  <sheetProtection sheet="1" selectLockedCells="1"/>
  <mergeCells count="49">
    <mergeCell ref="B34:J34"/>
    <mergeCell ref="B35:J35"/>
    <mergeCell ref="I4:J6"/>
    <mergeCell ref="I7:J9"/>
    <mergeCell ref="I10:J12"/>
    <mergeCell ref="I13:J15"/>
    <mergeCell ref="I16:J18"/>
    <mergeCell ref="I19:J21"/>
    <mergeCell ref="I22:J24"/>
    <mergeCell ref="I25:J27"/>
    <mergeCell ref="I28:J30"/>
    <mergeCell ref="I31:J33"/>
    <mergeCell ref="A31:B33"/>
    <mergeCell ref="A25:B27"/>
    <mergeCell ref="A1:J1"/>
    <mergeCell ref="K1:K3"/>
    <mergeCell ref="L1:L3"/>
    <mergeCell ref="A2:J2"/>
    <mergeCell ref="A3:B3"/>
    <mergeCell ref="D3:H3"/>
    <mergeCell ref="I3:J3"/>
    <mergeCell ref="L25:L27"/>
    <mergeCell ref="A28:B30"/>
    <mergeCell ref="L28:L30"/>
    <mergeCell ref="N5:T24"/>
    <mergeCell ref="A7:B9"/>
    <mergeCell ref="L7:L9"/>
    <mergeCell ref="A10:B12"/>
    <mergeCell ref="L10:L12"/>
    <mergeCell ref="A13:B15"/>
    <mergeCell ref="L13:L15"/>
    <mergeCell ref="A16:B18"/>
    <mergeCell ref="L16:L18"/>
    <mergeCell ref="N1:T2"/>
    <mergeCell ref="B42:J42"/>
    <mergeCell ref="B43:J43"/>
    <mergeCell ref="B36:J36"/>
    <mergeCell ref="B37:J37"/>
    <mergeCell ref="B38:J38"/>
    <mergeCell ref="B39:J39"/>
    <mergeCell ref="B40:J40"/>
    <mergeCell ref="B41:J41"/>
    <mergeCell ref="A19:B21"/>
    <mergeCell ref="L19:L21"/>
    <mergeCell ref="A22:B24"/>
    <mergeCell ref="L31:L33"/>
    <mergeCell ref="A4:B6"/>
    <mergeCell ref="L4:L6"/>
    <mergeCell ref="L22:L24"/>
  </mergeCells>
  <pageMargins left="0.7" right="0.7" top="0.75" bottom="0.75" header="0.3" footer="0.3"/>
  <pageSetup paperSize="5" scale="87"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06" id="{14DB6805-27DE-A941-A1D0-833098DCADC4}">
            <xm:f>'SET UP'!$G$42&lt;3</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90" id="{ADAC2151-7EF9-B342-A992-AFF3440B959A}">
            <xm:f>'SET UP'!$A$23=""</xm:f>
            <x14:dxf>
              <font>
                <strike/>
                <color theme="0" tint="-0.24994659260841701"/>
              </font>
              <fill>
                <patternFill>
                  <bgColor theme="0" tint="-0.24994659260841701"/>
                </patternFill>
              </fill>
            </x14:dxf>
          </x14:cfRule>
          <xm:sqref>A31:J33</xm:sqref>
        </x14:conditionalFormatting>
        <x14:conditionalFormatting xmlns:xm="http://schemas.microsoft.com/office/excel/2006/main">
          <x14:cfRule type="expression" priority="189" id="{26A8DDA0-EE62-214A-A11D-96C7618523C8}">
            <xm:f>'SET UP'!$G$56&lt;5</xm:f>
            <x14:dxf>
              <font>
                <strike/>
                <color rgb="FFFF0000"/>
              </font>
              <fill>
                <patternFill>
                  <bgColor theme="0" tint="-0.24994659260841701"/>
                </patternFill>
              </fill>
            </x14:dxf>
          </x14:cfRule>
          <xm:sqref>H33</xm:sqref>
        </x14:conditionalFormatting>
        <x14:conditionalFormatting xmlns:xm="http://schemas.microsoft.com/office/excel/2006/main">
          <x14:cfRule type="expression" priority="188" id="{B562D65D-600A-D344-B14B-B8F9A6D7A806}">
            <xm:f>'SET UP'!$G$56&lt;4</xm:f>
            <x14:dxf>
              <font>
                <strike/>
                <color rgb="FFFF0000"/>
              </font>
              <fill>
                <patternFill>
                  <bgColor theme="0" tint="-0.24994659260841701"/>
                </patternFill>
              </fill>
            </x14:dxf>
          </x14:cfRule>
          <xm:sqref>G33</xm:sqref>
        </x14:conditionalFormatting>
        <x14:conditionalFormatting xmlns:xm="http://schemas.microsoft.com/office/excel/2006/main">
          <x14:cfRule type="expression" priority="187" id="{19E22333-6F8E-824C-BE10-4D37AEDFBAEF}">
            <xm:f>'SET UP'!$G$56&lt;3</xm:f>
            <x14:dxf>
              <font>
                <strike/>
                <color rgb="FFFF0000"/>
              </font>
              <fill>
                <patternFill>
                  <bgColor theme="0" tint="-0.24994659260841701"/>
                </patternFill>
              </fill>
            </x14:dxf>
          </x14:cfRule>
          <xm:sqref>F33</xm:sqref>
        </x14:conditionalFormatting>
        <x14:conditionalFormatting xmlns:xm="http://schemas.microsoft.com/office/excel/2006/main">
          <x14:cfRule type="expression" priority="186" id="{6399F622-FE01-9A41-8B1D-66DF3AA11FA8}">
            <xm:f>'SET UP'!$G$56&lt;2</xm:f>
            <x14:dxf>
              <font>
                <strike/>
                <color rgb="FFFF0000"/>
              </font>
              <fill>
                <patternFill>
                  <bgColor theme="0" tint="-0.24994659260841701"/>
                </patternFill>
              </fill>
            </x14:dxf>
          </x14:cfRule>
          <xm:sqref>E33</xm:sqref>
        </x14:conditionalFormatting>
        <x14:conditionalFormatting xmlns:xm="http://schemas.microsoft.com/office/excel/2006/main">
          <x14:cfRule type="expression" priority="185" id="{A1F19D17-01B6-3140-9788-B911B1418609}">
            <xm:f>'SET UP'!$G$56&lt;1</xm:f>
            <x14:dxf>
              <font>
                <strike/>
                <color rgb="FFFF0000"/>
              </font>
              <fill>
                <patternFill>
                  <bgColor theme="0" tint="-0.24994659260841701"/>
                </patternFill>
              </fill>
            </x14:dxf>
          </x14:cfRule>
          <xm:sqref>D33</xm:sqref>
        </x14:conditionalFormatting>
        <x14:conditionalFormatting xmlns:xm="http://schemas.microsoft.com/office/excel/2006/main">
          <x14:cfRule type="expression" priority="184" id="{9A9572B9-25BE-D04A-ADB8-DBCEB2889ADB}">
            <xm:f>'SET UP'!$G$56&lt;1</xm:f>
            <x14:dxf>
              <font>
                <color theme="0" tint="-0.24994659260841701"/>
              </font>
              <fill>
                <patternFill>
                  <bgColor theme="0" tint="-0.24994659260841701"/>
                </patternFill>
              </fill>
            </x14:dxf>
          </x14:cfRule>
          <xm:sqref>C33</xm:sqref>
        </x14:conditionalFormatting>
        <x14:conditionalFormatting xmlns:xm="http://schemas.microsoft.com/office/excel/2006/main">
          <x14:cfRule type="expression" priority="183" id="{BD74B08D-DA0F-094F-A3B6-84757DB5F01C}">
            <xm:f>'SET UP'!$G$47&lt;5</xm:f>
            <x14:dxf>
              <font>
                <strike/>
                <color rgb="FFFF0000"/>
              </font>
              <fill>
                <patternFill>
                  <bgColor theme="0" tint="-0.24994659260841701"/>
                </patternFill>
              </fill>
            </x14:dxf>
          </x14:cfRule>
          <xm:sqref>H32</xm:sqref>
        </x14:conditionalFormatting>
        <x14:conditionalFormatting xmlns:xm="http://schemas.microsoft.com/office/excel/2006/main">
          <x14:cfRule type="expression" priority="182" id="{986BC4C1-80CF-0448-8902-672BE4CC6AE6}">
            <xm:f>'SET UP'!$G$47&lt;4</xm:f>
            <x14:dxf>
              <font>
                <strike/>
                <color rgb="FFFF0000"/>
              </font>
              <fill>
                <patternFill>
                  <bgColor theme="0" tint="-0.24994659260841701"/>
                </patternFill>
              </fill>
            </x14:dxf>
          </x14:cfRule>
          <xm:sqref>G32</xm:sqref>
        </x14:conditionalFormatting>
        <x14:conditionalFormatting xmlns:xm="http://schemas.microsoft.com/office/excel/2006/main">
          <x14:cfRule type="expression" priority="181" id="{8FB02430-4311-504E-8DD4-CE12DD2DAA09}">
            <xm:f>'SET UP'!$G$47&lt;3</xm:f>
            <x14:dxf>
              <font>
                <strike/>
                <color rgb="FFFF0000"/>
              </font>
              <fill>
                <patternFill>
                  <bgColor theme="0" tint="-0.24994659260841701"/>
                </patternFill>
              </fill>
            </x14:dxf>
          </x14:cfRule>
          <xm:sqref>F32</xm:sqref>
        </x14:conditionalFormatting>
        <x14:conditionalFormatting xmlns:xm="http://schemas.microsoft.com/office/excel/2006/main">
          <x14:cfRule type="expression" priority="180" id="{0CCC7988-8AFA-1348-9ECA-1DD58C8FD182}">
            <xm:f>'SET UP'!$G$47&lt;2</xm:f>
            <x14:dxf>
              <font>
                <strike/>
                <color rgb="FFFF0000"/>
              </font>
              <fill>
                <patternFill>
                  <bgColor theme="0" tint="-0.24994659260841701"/>
                </patternFill>
              </fill>
            </x14:dxf>
          </x14:cfRule>
          <xm:sqref>E32</xm:sqref>
        </x14:conditionalFormatting>
        <x14:conditionalFormatting xmlns:xm="http://schemas.microsoft.com/office/excel/2006/main">
          <x14:cfRule type="expression" priority="179" id="{D2E42B62-E782-9C47-A175-51B7E278AE51}">
            <xm:f>'SET UP'!$G$47&lt;1</xm:f>
            <x14:dxf>
              <font>
                <strike/>
                <color rgb="FFFF0000"/>
              </font>
              <fill>
                <patternFill>
                  <bgColor theme="0" tint="-0.24994659260841701"/>
                </patternFill>
              </fill>
            </x14:dxf>
          </x14:cfRule>
          <xm:sqref>D32</xm:sqref>
        </x14:conditionalFormatting>
        <x14:conditionalFormatting xmlns:xm="http://schemas.microsoft.com/office/excel/2006/main">
          <x14:cfRule type="expression" priority="178" id="{7DA32C7E-4C92-DF48-A27E-66EC578362AF}">
            <xm:f>'SET UP'!$G$47&lt;1</xm:f>
            <x14:dxf>
              <font>
                <color theme="0" tint="-0.24994659260841701"/>
              </font>
              <fill>
                <patternFill>
                  <bgColor theme="0" tint="-0.24994659260841701"/>
                </patternFill>
              </fill>
            </x14:dxf>
          </x14:cfRule>
          <xm:sqref>C32</xm:sqref>
        </x14:conditionalFormatting>
        <x14:conditionalFormatting xmlns:xm="http://schemas.microsoft.com/office/excel/2006/main">
          <x14:cfRule type="expression" priority="177" id="{FDCE4B9B-0500-FC47-91B5-8E2E94A01A58}">
            <xm:f>'SET UP'!$G$45&lt;5</xm:f>
            <x14:dxf>
              <font>
                <strike/>
                <color rgb="FFFF0000"/>
              </font>
              <fill>
                <patternFill>
                  <bgColor theme="0" tint="-0.24994659260841701"/>
                </patternFill>
              </fill>
            </x14:dxf>
          </x14:cfRule>
          <xm:sqref>H31</xm:sqref>
        </x14:conditionalFormatting>
        <x14:conditionalFormatting xmlns:xm="http://schemas.microsoft.com/office/excel/2006/main">
          <x14:cfRule type="expression" priority="176" id="{6C93A754-57AA-2C4C-AD31-432DE3557358}">
            <xm:f>'SET UP'!$G$45&lt;4</xm:f>
            <x14:dxf>
              <font>
                <strike/>
                <color rgb="FFFF0000"/>
              </font>
              <fill>
                <patternFill>
                  <bgColor theme="0" tint="-0.24994659260841701"/>
                </patternFill>
              </fill>
            </x14:dxf>
          </x14:cfRule>
          <xm:sqref>G31</xm:sqref>
        </x14:conditionalFormatting>
        <x14:conditionalFormatting xmlns:xm="http://schemas.microsoft.com/office/excel/2006/main">
          <x14:cfRule type="expression" priority="175" id="{66344362-284F-7C4B-BFE9-1CC502710C97}">
            <xm:f>'SET UP'!$G$45&lt;3</xm:f>
            <x14:dxf>
              <font>
                <strike/>
                <color rgb="FFFF0000"/>
              </font>
              <fill>
                <patternFill>
                  <bgColor theme="0" tint="-0.24994659260841701"/>
                </patternFill>
              </fill>
            </x14:dxf>
          </x14:cfRule>
          <xm:sqref>F31</xm:sqref>
        </x14:conditionalFormatting>
        <x14:conditionalFormatting xmlns:xm="http://schemas.microsoft.com/office/excel/2006/main">
          <x14:cfRule type="expression" priority="174" id="{8A020981-BEF0-7D41-BD05-D37D3432CA90}">
            <xm:f>'SET UP'!$G$45&lt;2</xm:f>
            <x14:dxf>
              <font>
                <strike/>
                <color rgb="FFFF0000"/>
              </font>
              <fill>
                <patternFill>
                  <bgColor theme="0" tint="-0.24994659260841701"/>
                </patternFill>
              </fill>
            </x14:dxf>
          </x14:cfRule>
          <xm:sqref>E31</xm:sqref>
        </x14:conditionalFormatting>
        <x14:conditionalFormatting xmlns:xm="http://schemas.microsoft.com/office/excel/2006/main">
          <x14:cfRule type="expression" priority="173" id="{F2DD6E36-0E9A-C54B-BD41-91549C065643}">
            <xm:f>'SET UP'!$G$45&lt;1</xm:f>
            <x14:dxf>
              <font>
                <strike/>
                <color rgb="FFFF0000"/>
              </font>
              <fill>
                <patternFill>
                  <bgColor theme="0" tint="-0.24994659260841701"/>
                </patternFill>
              </fill>
            </x14:dxf>
          </x14:cfRule>
          <xm:sqref>D31</xm:sqref>
        </x14:conditionalFormatting>
        <x14:conditionalFormatting xmlns:xm="http://schemas.microsoft.com/office/excel/2006/main">
          <x14:cfRule type="expression" priority="172" id="{827EADE7-B227-0045-9856-88A5F46928C9}">
            <xm:f>'SET UP'!$G$45&lt;1</xm:f>
            <x14:dxf>
              <font>
                <color theme="0" tint="-0.24994659260841701"/>
              </font>
              <fill>
                <patternFill>
                  <bgColor theme="0" tint="-0.24994659260841701"/>
                </patternFill>
              </fill>
            </x14:dxf>
          </x14:cfRule>
          <xm:sqref>C31</xm:sqref>
        </x14:conditionalFormatting>
        <x14:conditionalFormatting xmlns:xm="http://schemas.microsoft.com/office/excel/2006/main">
          <x14:cfRule type="expression" priority="171" id="{22FBDC78-4F49-B04F-9DA5-2B90C7FD4DED}">
            <xm:f>'SET UP'!$A$21=""</xm:f>
            <x14:dxf>
              <font>
                <strike/>
                <color theme="0" tint="-0.24994659260841701"/>
              </font>
              <fill>
                <patternFill>
                  <bgColor theme="0" tint="-0.24994659260841701"/>
                </patternFill>
              </fill>
            </x14:dxf>
          </x14:cfRule>
          <xm:sqref>A28:J30</xm:sqref>
        </x14:conditionalFormatting>
        <x14:conditionalFormatting xmlns:xm="http://schemas.microsoft.com/office/excel/2006/main">
          <x14:cfRule type="expression" priority="170" id="{8DD34494-4D38-7849-B767-D7B61324257F}">
            <xm:f>'SET UP'!$G$56&lt;5</xm:f>
            <x14:dxf>
              <font>
                <strike/>
                <color rgb="FFFF0000"/>
              </font>
              <fill>
                <patternFill>
                  <bgColor theme="0" tint="-0.24994659260841701"/>
                </patternFill>
              </fill>
            </x14:dxf>
          </x14:cfRule>
          <xm:sqref>H30</xm:sqref>
        </x14:conditionalFormatting>
        <x14:conditionalFormatting xmlns:xm="http://schemas.microsoft.com/office/excel/2006/main">
          <x14:cfRule type="expression" priority="169" id="{028CB4F7-72B7-7C43-BB70-502ADE298F5C}">
            <xm:f>'SET UP'!$G$56&lt;4</xm:f>
            <x14:dxf>
              <font>
                <strike/>
                <color rgb="FFFF0000"/>
              </font>
              <fill>
                <patternFill>
                  <bgColor theme="0" tint="-0.24994659260841701"/>
                </patternFill>
              </fill>
            </x14:dxf>
          </x14:cfRule>
          <xm:sqref>G30</xm:sqref>
        </x14:conditionalFormatting>
        <x14:conditionalFormatting xmlns:xm="http://schemas.microsoft.com/office/excel/2006/main">
          <x14:cfRule type="expression" priority="168" id="{8CC5DB9F-8AE6-6D40-BD2E-1689B4B18635}">
            <xm:f>'SET UP'!$G$56&lt;3</xm:f>
            <x14:dxf>
              <font>
                <strike/>
                <color rgb="FFFF0000"/>
              </font>
              <fill>
                <patternFill>
                  <bgColor theme="0" tint="-0.24994659260841701"/>
                </patternFill>
              </fill>
            </x14:dxf>
          </x14:cfRule>
          <xm:sqref>F30</xm:sqref>
        </x14:conditionalFormatting>
        <x14:conditionalFormatting xmlns:xm="http://schemas.microsoft.com/office/excel/2006/main">
          <x14:cfRule type="expression" priority="167" id="{8708E8B6-9EAD-B348-B579-3FF22FEA1C83}">
            <xm:f>'SET UP'!$G$56&lt;2</xm:f>
            <x14:dxf>
              <font>
                <strike/>
                <color rgb="FFFF0000"/>
              </font>
              <fill>
                <patternFill>
                  <bgColor theme="0" tint="-0.24994659260841701"/>
                </patternFill>
              </fill>
            </x14:dxf>
          </x14:cfRule>
          <xm:sqref>E30</xm:sqref>
        </x14:conditionalFormatting>
        <x14:conditionalFormatting xmlns:xm="http://schemas.microsoft.com/office/excel/2006/main">
          <x14:cfRule type="expression" priority="166" id="{48035950-17CB-1045-81E2-7B9E00873EDE}">
            <xm:f>'SET UP'!$G$56&lt;1</xm:f>
            <x14:dxf>
              <font>
                <strike/>
                <color rgb="FFFF0000"/>
              </font>
              <fill>
                <patternFill>
                  <bgColor theme="0" tint="-0.24994659260841701"/>
                </patternFill>
              </fill>
            </x14:dxf>
          </x14:cfRule>
          <xm:sqref>D30</xm:sqref>
        </x14:conditionalFormatting>
        <x14:conditionalFormatting xmlns:xm="http://schemas.microsoft.com/office/excel/2006/main">
          <x14:cfRule type="expression" priority="165" id="{B293E89D-3FB0-3B49-B5C0-A918CEBDAE89}">
            <xm:f>'SET UP'!$G$56&lt;1</xm:f>
            <x14:dxf>
              <font>
                <color theme="0" tint="-0.24994659260841701"/>
              </font>
              <fill>
                <patternFill>
                  <bgColor theme="0" tint="-0.24994659260841701"/>
                </patternFill>
              </fill>
            </x14:dxf>
          </x14:cfRule>
          <xm:sqref>C30</xm:sqref>
        </x14:conditionalFormatting>
        <x14:conditionalFormatting xmlns:xm="http://schemas.microsoft.com/office/excel/2006/main">
          <x14:cfRule type="expression" priority="164" id="{9AECAD43-0693-7C45-9F35-0408AC38FE5D}">
            <xm:f>'SET UP'!$G$47&lt;5</xm:f>
            <x14:dxf>
              <font>
                <strike/>
                <color rgb="FFFF0000"/>
              </font>
              <fill>
                <patternFill>
                  <bgColor theme="0" tint="-0.24994659260841701"/>
                </patternFill>
              </fill>
            </x14:dxf>
          </x14:cfRule>
          <xm:sqref>H29</xm:sqref>
        </x14:conditionalFormatting>
        <x14:conditionalFormatting xmlns:xm="http://schemas.microsoft.com/office/excel/2006/main">
          <x14:cfRule type="expression" priority="163" id="{2AABA74B-1DB9-9C48-A1EA-A7A829409947}">
            <xm:f>'SET UP'!$G$47&lt;4</xm:f>
            <x14:dxf>
              <font>
                <strike/>
                <color rgb="FFFF0000"/>
              </font>
              <fill>
                <patternFill>
                  <bgColor theme="0" tint="-0.24994659260841701"/>
                </patternFill>
              </fill>
            </x14:dxf>
          </x14:cfRule>
          <xm:sqref>G29</xm:sqref>
        </x14:conditionalFormatting>
        <x14:conditionalFormatting xmlns:xm="http://schemas.microsoft.com/office/excel/2006/main">
          <x14:cfRule type="expression" priority="162" id="{E672F280-4E2F-5047-A88B-56FD0273EB60}">
            <xm:f>'SET UP'!$G$47&lt;3</xm:f>
            <x14:dxf>
              <font>
                <strike/>
                <color rgb="FFFF0000"/>
              </font>
              <fill>
                <patternFill>
                  <bgColor theme="0" tint="-0.24994659260841701"/>
                </patternFill>
              </fill>
            </x14:dxf>
          </x14:cfRule>
          <xm:sqref>F29</xm:sqref>
        </x14:conditionalFormatting>
        <x14:conditionalFormatting xmlns:xm="http://schemas.microsoft.com/office/excel/2006/main">
          <x14:cfRule type="expression" priority="161" id="{4661A939-F3BF-EA46-B620-471E710B02A7}">
            <xm:f>'SET UP'!$G$47&lt;2</xm:f>
            <x14:dxf>
              <font>
                <strike/>
                <color rgb="FFFF0000"/>
              </font>
              <fill>
                <patternFill>
                  <bgColor theme="0" tint="-0.24994659260841701"/>
                </patternFill>
              </fill>
            </x14:dxf>
          </x14:cfRule>
          <xm:sqref>E29</xm:sqref>
        </x14:conditionalFormatting>
        <x14:conditionalFormatting xmlns:xm="http://schemas.microsoft.com/office/excel/2006/main">
          <x14:cfRule type="expression" priority="160" id="{9096C34E-7F0E-6144-8E1B-DEF91BDBE68A}">
            <xm:f>'SET UP'!$G$47&lt;1</xm:f>
            <x14:dxf>
              <font>
                <strike/>
                <color rgb="FFFF0000"/>
              </font>
              <fill>
                <patternFill>
                  <bgColor theme="0" tint="-0.24994659260841701"/>
                </patternFill>
              </fill>
            </x14:dxf>
          </x14:cfRule>
          <xm:sqref>D29</xm:sqref>
        </x14:conditionalFormatting>
        <x14:conditionalFormatting xmlns:xm="http://schemas.microsoft.com/office/excel/2006/main">
          <x14:cfRule type="expression" priority="159" id="{FDE22740-A28E-9440-B9DC-9C166669F6D9}">
            <xm:f>'SET UP'!$G$47&lt;1</xm:f>
            <x14:dxf>
              <font>
                <color theme="0" tint="-0.24994659260841701"/>
              </font>
              <fill>
                <patternFill>
                  <bgColor theme="0" tint="-0.24994659260841701"/>
                </patternFill>
              </fill>
            </x14:dxf>
          </x14:cfRule>
          <xm:sqref>C29</xm:sqref>
        </x14:conditionalFormatting>
        <x14:conditionalFormatting xmlns:xm="http://schemas.microsoft.com/office/excel/2006/main">
          <x14:cfRule type="expression" priority="158" id="{45C29810-5793-3844-9015-C84E9EFEBE12}">
            <xm:f>'SET UP'!$G$45&lt;5</xm:f>
            <x14:dxf>
              <font>
                <strike/>
                <color rgb="FFFF0000"/>
              </font>
              <fill>
                <patternFill>
                  <bgColor theme="0" tint="-0.24994659260841701"/>
                </patternFill>
              </fill>
            </x14:dxf>
          </x14:cfRule>
          <xm:sqref>H28</xm:sqref>
        </x14:conditionalFormatting>
        <x14:conditionalFormatting xmlns:xm="http://schemas.microsoft.com/office/excel/2006/main">
          <x14:cfRule type="expression" priority="157" id="{858E30B2-9794-7446-A885-CEB93FC9C6B5}">
            <xm:f>'SET UP'!$G$45&lt;4</xm:f>
            <x14:dxf>
              <font>
                <strike/>
                <color rgb="FFFF0000"/>
              </font>
              <fill>
                <patternFill>
                  <bgColor theme="0" tint="-0.24994659260841701"/>
                </patternFill>
              </fill>
            </x14:dxf>
          </x14:cfRule>
          <xm:sqref>G28</xm:sqref>
        </x14:conditionalFormatting>
        <x14:conditionalFormatting xmlns:xm="http://schemas.microsoft.com/office/excel/2006/main">
          <x14:cfRule type="expression" priority="156" id="{AABF454D-1D74-584D-93AD-419FAC456489}">
            <xm:f>'SET UP'!$G$45&lt;3</xm:f>
            <x14:dxf>
              <font>
                <strike/>
                <color rgb="FFFF0000"/>
              </font>
              <fill>
                <patternFill>
                  <bgColor theme="0" tint="-0.24994659260841701"/>
                </patternFill>
              </fill>
            </x14:dxf>
          </x14:cfRule>
          <xm:sqref>F28</xm:sqref>
        </x14:conditionalFormatting>
        <x14:conditionalFormatting xmlns:xm="http://schemas.microsoft.com/office/excel/2006/main">
          <x14:cfRule type="expression" priority="155" id="{AB0E95BF-D1D6-3449-9AD1-DEA257304DA6}">
            <xm:f>'SET UP'!$G$45&lt;2</xm:f>
            <x14:dxf>
              <font>
                <strike/>
                <color rgb="FFFF0000"/>
              </font>
              <fill>
                <patternFill>
                  <bgColor theme="0" tint="-0.24994659260841701"/>
                </patternFill>
              </fill>
            </x14:dxf>
          </x14:cfRule>
          <xm:sqref>E28</xm:sqref>
        </x14:conditionalFormatting>
        <x14:conditionalFormatting xmlns:xm="http://schemas.microsoft.com/office/excel/2006/main">
          <x14:cfRule type="expression" priority="154" id="{85BFD98C-9A29-4A45-9EDF-428FE1F15E20}">
            <xm:f>'SET UP'!$G$45&lt;1</xm:f>
            <x14:dxf>
              <font>
                <strike/>
                <color rgb="FFFF0000"/>
              </font>
              <fill>
                <patternFill>
                  <bgColor theme="0" tint="-0.24994659260841701"/>
                </patternFill>
              </fill>
            </x14:dxf>
          </x14:cfRule>
          <xm:sqref>D28</xm:sqref>
        </x14:conditionalFormatting>
        <x14:conditionalFormatting xmlns:xm="http://schemas.microsoft.com/office/excel/2006/main">
          <x14:cfRule type="expression" priority="153" id="{704189E9-02C4-D747-A797-30033DF058EF}">
            <xm:f>'SET UP'!$G$45&lt;1</xm:f>
            <x14:dxf>
              <font>
                <color theme="0" tint="-0.24994659260841701"/>
              </font>
              <fill>
                <patternFill>
                  <bgColor theme="0" tint="-0.24994659260841701"/>
                </patternFill>
              </fill>
            </x14:dxf>
          </x14:cfRule>
          <xm:sqref>C28</xm:sqref>
        </x14:conditionalFormatting>
        <x14:conditionalFormatting xmlns:xm="http://schemas.microsoft.com/office/excel/2006/main">
          <x14:cfRule type="expression" priority="152" id="{DBFE34F6-E067-6649-B970-E3B9E97A4816}">
            <xm:f>'SET UP'!$A$19=""</xm:f>
            <x14:dxf>
              <font>
                <strike/>
                <color theme="0" tint="-0.24994659260841701"/>
              </font>
              <fill>
                <patternFill>
                  <bgColor theme="0" tint="-0.24994659260841701"/>
                </patternFill>
              </fill>
            </x14:dxf>
          </x14:cfRule>
          <xm:sqref>A25:J27</xm:sqref>
        </x14:conditionalFormatting>
        <x14:conditionalFormatting xmlns:xm="http://schemas.microsoft.com/office/excel/2006/main">
          <x14:cfRule type="expression" priority="151" id="{FD7E086D-E069-F54A-86D5-0A68DC5FFB0F}">
            <xm:f>'SET UP'!$G$56&lt;5</xm:f>
            <x14:dxf>
              <font>
                <strike/>
                <color rgb="FFFF0000"/>
              </font>
              <fill>
                <patternFill>
                  <bgColor theme="0" tint="-0.24994659260841701"/>
                </patternFill>
              </fill>
            </x14:dxf>
          </x14:cfRule>
          <xm:sqref>H27</xm:sqref>
        </x14:conditionalFormatting>
        <x14:conditionalFormatting xmlns:xm="http://schemas.microsoft.com/office/excel/2006/main">
          <x14:cfRule type="expression" priority="150" id="{E77BB17B-61AA-E84B-885F-70172F8E21BF}">
            <xm:f>'SET UP'!$G$56&lt;4</xm:f>
            <x14:dxf>
              <font>
                <strike/>
                <color rgb="FFFF0000"/>
              </font>
              <fill>
                <patternFill>
                  <bgColor theme="0" tint="-0.24994659260841701"/>
                </patternFill>
              </fill>
            </x14:dxf>
          </x14:cfRule>
          <xm:sqref>G27</xm:sqref>
        </x14:conditionalFormatting>
        <x14:conditionalFormatting xmlns:xm="http://schemas.microsoft.com/office/excel/2006/main">
          <x14:cfRule type="expression" priority="149" id="{B2CB035E-C70C-094E-95F0-38A35F0A936B}">
            <xm:f>'SET UP'!$G$56&lt;3</xm:f>
            <x14:dxf>
              <font>
                <strike/>
                <color rgb="FFFF0000"/>
              </font>
              <fill>
                <patternFill>
                  <bgColor theme="0" tint="-0.24994659260841701"/>
                </patternFill>
              </fill>
            </x14:dxf>
          </x14:cfRule>
          <xm:sqref>F27</xm:sqref>
        </x14:conditionalFormatting>
        <x14:conditionalFormatting xmlns:xm="http://schemas.microsoft.com/office/excel/2006/main">
          <x14:cfRule type="expression" priority="148" id="{ABDBD3EB-792F-964F-AF08-B7FEE6F306DE}">
            <xm:f>'SET UP'!$G$56&lt;2</xm:f>
            <x14:dxf>
              <font>
                <strike/>
                <color rgb="FFFF0000"/>
              </font>
              <fill>
                <patternFill>
                  <bgColor theme="0" tint="-0.24994659260841701"/>
                </patternFill>
              </fill>
            </x14:dxf>
          </x14:cfRule>
          <xm:sqref>E27</xm:sqref>
        </x14:conditionalFormatting>
        <x14:conditionalFormatting xmlns:xm="http://schemas.microsoft.com/office/excel/2006/main">
          <x14:cfRule type="expression" priority="147" id="{0CFAFDC0-1BA2-CA43-A900-DEEDD123FCB9}">
            <xm:f>'SET UP'!$G$56&lt;1</xm:f>
            <x14:dxf>
              <font>
                <strike/>
                <color rgb="FFFF0000"/>
              </font>
              <fill>
                <patternFill>
                  <bgColor theme="0" tint="-0.24994659260841701"/>
                </patternFill>
              </fill>
            </x14:dxf>
          </x14:cfRule>
          <xm:sqref>D27</xm:sqref>
        </x14:conditionalFormatting>
        <x14:conditionalFormatting xmlns:xm="http://schemas.microsoft.com/office/excel/2006/main">
          <x14:cfRule type="expression" priority="146" id="{D5ACA9A5-0270-6147-8557-0D8F0D9CA48F}">
            <xm:f>'SET UP'!$G$56&lt;1</xm:f>
            <x14:dxf>
              <font>
                <color theme="0" tint="-0.24994659260841701"/>
              </font>
              <fill>
                <patternFill>
                  <bgColor theme="0" tint="-0.24994659260841701"/>
                </patternFill>
              </fill>
            </x14:dxf>
          </x14:cfRule>
          <xm:sqref>C27</xm:sqref>
        </x14:conditionalFormatting>
        <x14:conditionalFormatting xmlns:xm="http://schemas.microsoft.com/office/excel/2006/main">
          <x14:cfRule type="expression" priority="145" id="{1E0898F6-EFBA-7B43-99A2-EA264913A0BE}">
            <xm:f>'SET UP'!$G$47&lt;5</xm:f>
            <x14:dxf>
              <font>
                <strike/>
                <color rgb="FFFF0000"/>
              </font>
              <fill>
                <patternFill>
                  <bgColor theme="0" tint="-0.24994659260841701"/>
                </patternFill>
              </fill>
            </x14:dxf>
          </x14:cfRule>
          <xm:sqref>H26</xm:sqref>
        </x14:conditionalFormatting>
        <x14:conditionalFormatting xmlns:xm="http://schemas.microsoft.com/office/excel/2006/main">
          <x14:cfRule type="expression" priority="144" id="{7D0C41B0-865D-8C47-A80C-368769F89109}">
            <xm:f>'SET UP'!$G$47&lt;4</xm:f>
            <x14:dxf>
              <font>
                <strike/>
                <color rgb="FFFF0000"/>
              </font>
              <fill>
                <patternFill>
                  <bgColor theme="0" tint="-0.24994659260841701"/>
                </patternFill>
              </fill>
            </x14:dxf>
          </x14:cfRule>
          <xm:sqref>G26</xm:sqref>
        </x14:conditionalFormatting>
        <x14:conditionalFormatting xmlns:xm="http://schemas.microsoft.com/office/excel/2006/main">
          <x14:cfRule type="expression" priority="143" id="{AA3AD4F5-F995-F443-90B0-8B1D01996665}">
            <xm:f>'SET UP'!$G$47&lt;3</xm:f>
            <x14:dxf>
              <font>
                <strike/>
                <color rgb="FFFF0000"/>
              </font>
              <fill>
                <patternFill>
                  <bgColor theme="0" tint="-0.24994659260841701"/>
                </patternFill>
              </fill>
            </x14:dxf>
          </x14:cfRule>
          <xm:sqref>F26</xm:sqref>
        </x14:conditionalFormatting>
        <x14:conditionalFormatting xmlns:xm="http://schemas.microsoft.com/office/excel/2006/main">
          <x14:cfRule type="expression" priority="142" id="{763D1DD4-908F-6447-8D41-7FD9A08170C0}">
            <xm:f>'SET UP'!$G$47&lt;2</xm:f>
            <x14:dxf>
              <font>
                <strike/>
                <color rgb="FFFF0000"/>
              </font>
              <fill>
                <patternFill>
                  <bgColor theme="0" tint="-0.24994659260841701"/>
                </patternFill>
              </fill>
            </x14:dxf>
          </x14:cfRule>
          <xm:sqref>E26</xm:sqref>
        </x14:conditionalFormatting>
        <x14:conditionalFormatting xmlns:xm="http://schemas.microsoft.com/office/excel/2006/main">
          <x14:cfRule type="expression" priority="141" id="{64B684A5-72AA-C146-A3FD-01CA2EE851BE}">
            <xm:f>'SET UP'!$G$47&lt;1</xm:f>
            <x14:dxf>
              <font>
                <strike/>
                <color rgb="FFFF0000"/>
              </font>
              <fill>
                <patternFill>
                  <bgColor theme="0" tint="-0.24994659260841701"/>
                </patternFill>
              </fill>
            </x14:dxf>
          </x14:cfRule>
          <xm:sqref>D26</xm:sqref>
        </x14:conditionalFormatting>
        <x14:conditionalFormatting xmlns:xm="http://schemas.microsoft.com/office/excel/2006/main">
          <x14:cfRule type="expression" priority="140" id="{BFCA3D0B-D9CB-BE41-A91E-CF20B27A212E}">
            <xm:f>'SET UP'!$G$47&lt;1</xm:f>
            <x14:dxf>
              <font>
                <color theme="0" tint="-0.24994659260841701"/>
              </font>
              <fill>
                <patternFill>
                  <bgColor theme="0" tint="-0.24994659260841701"/>
                </patternFill>
              </fill>
            </x14:dxf>
          </x14:cfRule>
          <xm:sqref>C26</xm:sqref>
        </x14:conditionalFormatting>
        <x14:conditionalFormatting xmlns:xm="http://schemas.microsoft.com/office/excel/2006/main">
          <x14:cfRule type="expression" priority="139" id="{E7259943-DE92-3746-9576-1DBFFBC90AA9}">
            <xm:f>'SET UP'!$G$45&lt;5</xm:f>
            <x14:dxf>
              <font>
                <strike/>
                <color rgb="FFFF0000"/>
              </font>
              <fill>
                <patternFill>
                  <bgColor theme="0" tint="-0.24994659260841701"/>
                </patternFill>
              </fill>
            </x14:dxf>
          </x14:cfRule>
          <xm:sqref>H25</xm:sqref>
        </x14:conditionalFormatting>
        <x14:conditionalFormatting xmlns:xm="http://schemas.microsoft.com/office/excel/2006/main">
          <x14:cfRule type="expression" priority="138" id="{A4DA3E6E-B8B1-8743-B80E-A1A02EF71C0F}">
            <xm:f>'SET UP'!$G$45&lt;4</xm:f>
            <x14:dxf>
              <font>
                <strike/>
                <color rgb="FFFF0000"/>
              </font>
              <fill>
                <patternFill>
                  <bgColor theme="0" tint="-0.24994659260841701"/>
                </patternFill>
              </fill>
            </x14:dxf>
          </x14:cfRule>
          <xm:sqref>G25</xm:sqref>
        </x14:conditionalFormatting>
        <x14:conditionalFormatting xmlns:xm="http://schemas.microsoft.com/office/excel/2006/main">
          <x14:cfRule type="expression" priority="137" id="{E720F251-74EA-1540-A032-95C9F9BDA92E}">
            <xm:f>'SET UP'!$G$45&lt;3</xm:f>
            <x14:dxf>
              <font>
                <strike/>
                <color rgb="FFFF0000"/>
              </font>
              <fill>
                <patternFill>
                  <bgColor theme="0" tint="-0.24994659260841701"/>
                </patternFill>
              </fill>
            </x14:dxf>
          </x14:cfRule>
          <xm:sqref>F25</xm:sqref>
        </x14:conditionalFormatting>
        <x14:conditionalFormatting xmlns:xm="http://schemas.microsoft.com/office/excel/2006/main">
          <x14:cfRule type="expression" priority="136" id="{60DF5616-34AA-6344-8C2C-1404B472E994}">
            <xm:f>'SET UP'!$G$45&lt;2</xm:f>
            <x14:dxf>
              <font>
                <strike/>
                <color rgb="FFFF0000"/>
              </font>
              <fill>
                <patternFill>
                  <bgColor theme="0" tint="-0.24994659260841701"/>
                </patternFill>
              </fill>
            </x14:dxf>
          </x14:cfRule>
          <xm:sqref>E25</xm:sqref>
        </x14:conditionalFormatting>
        <x14:conditionalFormatting xmlns:xm="http://schemas.microsoft.com/office/excel/2006/main">
          <x14:cfRule type="expression" priority="135" id="{D02DAB69-78A2-9C40-A6F4-B4BC923E7085}">
            <xm:f>'SET UP'!$G$45&lt;1</xm:f>
            <x14:dxf>
              <font>
                <strike/>
                <color rgb="FFFF0000"/>
              </font>
              <fill>
                <patternFill>
                  <bgColor theme="0" tint="-0.24994659260841701"/>
                </patternFill>
              </fill>
            </x14:dxf>
          </x14:cfRule>
          <xm:sqref>D25</xm:sqref>
        </x14:conditionalFormatting>
        <x14:conditionalFormatting xmlns:xm="http://schemas.microsoft.com/office/excel/2006/main">
          <x14:cfRule type="expression" priority="134" id="{8597D7EA-9F3D-B647-88F3-A3CF7204840D}">
            <xm:f>'SET UP'!$G$45&lt;1</xm:f>
            <x14:dxf>
              <font>
                <color theme="0" tint="-0.24994659260841701"/>
              </font>
              <fill>
                <patternFill>
                  <bgColor theme="0" tint="-0.24994659260841701"/>
                </patternFill>
              </fill>
            </x14:dxf>
          </x14:cfRule>
          <xm:sqref>C25</xm:sqref>
        </x14:conditionalFormatting>
        <x14:conditionalFormatting xmlns:xm="http://schemas.microsoft.com/office/excel/2006/main">
          <x14:cfRule type="expression" priority="133" id="{DBB3DA63-1058-724F-B4B4-AA3D3029D57A}">
            <xm:f>'SET UP'!$A$17=""</xm:f>
            <x14:dxf>
              <font>
                <strike/>
                <color theme="0" tint="-0.24994659260841701"/>
              </font>
              <fill>
                <patternFill>
                  <bgColor theme="0" tint="-0.24994659260841701"/>
                </patternFill>
              </fill>
            </x14:dxf>
          </x14:cfRule>
          <xm:sqref>A22:J24</xm:sqref>
        </x14:conditionalFormatting>
        <x14:conditionalFormatting xmlns:xm="http://schemas.microsoft.com/office/excel/2006/main">
          <x14:cfRule type="expression" priority="132" id="{7F53AFBF-DF37-2148-AD59-F693B5C741EA}">
            <xm:f>'SET UP'!$G$56&lt;5</xm:f>
            <x14:dxf>
              <font>
                <strike/>
                <color rgb="FFFF0000"/>
              </font>
              <fill>
                <patternFill>
                  <bgColor theme="0" tint="-0.24994659260841701"/>
                </patternFill>
              </fill>
            </x14:dxf>
          </x14:cfRule>
          <xm:sqref>H24</xm:sqref>
        </x14:conditionalFormatting>
        <x14:conditionalFormatting xmlns:xm="http://schemas.microsoft.com/office/excel/2006/main">
          <x14:cfRule type="expression" priority="131" id="{9B1E04C0-8972-0D46-BDD6-1D823ACF3570}">
            <xm:f>'SET UP'!$G$56&lt;4</xm:f>
            <x14:dxf>
              <font>
                <strike/>
                <color rgb="FFFF0000"/>
              </font>
              <fill>
                <patternFill>
                  <bgColor theme="0" tint="-0.24994659260841701"/>
                </patternFill>
              </fill>
            </x14:dxf>
          </x14:cfRule>
          <xm:sqref>G24</xm:sqref>
        </x14:conditionalFormatting>
        <x14:conditionalFormatting xmlns:xm="http://schemas.microsoft.com/office/excel/2006/main">
          <x14:cfRule type="expression" priority="130" id="{FDFABAF2-D9F5-F341-A190-21BA93D9BB3B}">
            <xm:f>'SET UP'!$G$56&lt;3</xm:f>
            <x14:dxf>
              <font>
                <strike/>
                <color rgb="FFFF0000"/>
              </font>
              <fill>
                <patternFill>
                  <bgColor theme="0" tint="-0.24994659260841701"/>
                </patternFill>
              </fill>
            </x14:dxf>
          </x14:cfRule>
          <xm:sqref>F24</xm:sqref>
        </x14:conditionalFormatting>
        <x14:conditionalFormatting xmlns:xm="http://schemas.microsoft.com/office/excel/2006/main">
          <x14:cfRule type="expression" priority="129" id="{6385AEAA-753C-F044-A5B4-72C91E428728}">
            <xm:f>'SET UP'!$G$56&lt;2</xm:f>
            <x14:dxf>
              <font>
                <strike/>
                <color rgb="FFFF0000"/>
              </font>
              <fill>
                <patternFill>
                  <bgColor theme="0" tint="-0.24994659260841701"/>
                </patternFill>
              </fill>
            </x14:dxf>
          </x14:cfRule>
          <xm:sqref>E24</xm:sqref>
        </x14:conditionalFormatting>
        <x14:conditionalFormatting xmlns:xm="http://schemas.microsoft.com/office/excel/2006/main">
          <x14:cfRule type="expression" priority="128" id="{3395AA12-AC15-A44F-9B63-51EE35087A1C}">
            <xm:f>'SET UP'!$G$56&lt;1</xm:f>
            <x14:dxf>
              <font>
                <strike/>
                <color rgb="FFFF0000"/>
              </font>
              <fill>
                <patternFill>
                  <bgColor theme="0" tint="-0.24994659260841701"/>
                </patternFill>
              </fill>
            </x14:dxf>
          </x14:cfRule>
          <xm:sqref>D24</xm:sqref>
        </x14:conditionalFormatting>
        <x14:conditionalFormatting xmlns:xm="http://schemas.microsoft.com/office/excel/2006/main">
          <x14:cfRule type="expression" priority="127" id="{FD22A2F5-3D1A-D04D-BC4C-F6025236D08B}">
            <xm:f>'SET UP'!$G$56&lt;1</xm:f>
            <x14:dxf>
              <font>
                <color theme="0" tint="-0.24994659260841701"/>
              </font>
              <fill>
                <patternFill>
                  <bgColor theme="0" tint="-0.24994659260841701"/>
                </patternFill>
              </fill>
            </x14:dxf>
          </x14:cfRule>
          <xm:sqref>C24</xm:sqref>
        </x14:conditionalFormatting>
        <x14:conditionalFormatting xmlns:xm="http://schemas.microsoft.com/office/excel/2006/main">
          <x14:cfRule type="expression" priority="126" id="{1D45C7B7-404A-0B4D-A67D-EB57168ECE79}">
            <xm:f>'SET UP'!$G$47&lt;5</xm:f>
            <x14:dxf>
              <font>
                <strike/>
                <color rgb="FFFF0000"/>
              </font>
              <fill>
                <patternFill>
                  <bgColor theme="0" tint="-0.24994659260841701"/>
                </patternFill>
              </fill>
            </x14:dxf>
          </x14:cfRule>
          <xm:sqref>H23</xm:sqref>
        </x14:conditionalFormatting>
        <x14:conditionalFormatting xmlns:xm="http://schemas.microsoft.com/office/excel/2006/main">
          <x14:cfRule type="expression" priority="125" id="{F098A27A-DCFB-934C-9D13-EBA115B0D096}">
            <xm:f>'SET UP'!$G$47&lt;4</xm:f>
            <x14:dxf>
              <font>
                <strike/>
                <color rgb="FFFF0000"/>
              </font>
              <fill>
                <patternFill>
                  <bgColor theme="0" tint="-0.24994659260841701"/>
                </patternFill>
              </fill>
            </x14:dxf>
          </x14:cfRule>
          <xm:sqref>G23</xm:sqref>
        </x14:conditionalFormatting>
        <x14:conditionalFormatting xmlns:xm="http://schemas.microsoft.com/office/excel/2006/main">
          <x14:cfRule type="expression" priority="124" id="{6EA2E4FD-E893-D24D-A236-E2FCB26C3F16}">
            <xm:f>'SET UP'!$G$47&lt;3</xm:f>
            <x14:dxf>
              <font>
                <strike/>
                <color rgb="FFFF0000"/>
              </font>
              <fill>
                <patternFill>
                  <bgColor theme="0" tint="-0.24994659260841701"/>
                </patternFill>
              </fill>
            </x14:dxf>
          </x14:cfRule>
          <xm:sqref>F23</xm:sqref>
        </x14:conditionalFormatting>
        <x14:conditionalFormatting xmlns:xm="http://schemas.microsoft.com/office/excel/2006/main">
          <x14:cfRule type="expression" priority="123" id="{E2AEA93A-6A9F-2E45-A790-6235261A6341}">
            <xm:f>'SET UP'!$G$47&lt;2</xm:f>
            <x14:dxf>
              <font>
                <strike/>
                <color rgb="FFFF0000"/>
              </font>
              <fill>
                <patternFill>
                  <bgColor theme="0" tint="-0.24994659260841701"/>
                </patternFill>
              </fill>
            </x14:dxf>
          </x14:cfRule>
          <xm:sqref>E23</xm:sqref>
        </x14:conditionalFormatting>
        <x14:conditionalFormatting xmlns:xm="http://schemas.microsoft.com/office/excel/2006/main">
          <x14:cfRule type="expression" priority="122" id="{6358754B-D3F2-B346-8674-4935C9B6858D}">
            <xm:f>'SET UP'!$G$47&lt;1</xm:f>
            <x14:dxf>
              <font>
                <strike/>
                <color rgb="FFFF0000"/>
              </font>
              <fill>
                <patternFill>
                  <bgColor theme="0" tint="-0.24994659260841701"/>
                </patternFill>
              </fill>
            </x14:dxf>
          </x14:cfRule>
          <xm:sqref>D23</xm:sqref>
        </x14:conditionalFormatting>
        <x14:conditionalFormatting xmlns:xm="http://schemas.microsoft.com/office/excel/2006/main">
          <x14:cfRule type="expression" priority="121" id="{A471BCC2-BB8F-0F45-B869-EAD31CD173BB}">
            <xm:f>'SET UP'!$G$47&lt;1</xm:f>
            <x14:dxf>
              <font>
                <color theme="0" tint="-0.24994659260841701"/>
              </font>
              <fill>
                <patternFill>
                  <bgColor theme="0" tint="-0.24994659260841701"/>
                </patternFill>
              </fill>
            </x14:dxf>
          </x14:cfRule>
          <xm:sqref>C23</xm:sqref>
        </x14:conditionalFormatting>
        <x14:conditionalFormatting xmlns:xm="http://schemas.microsoft.com/office/excel/2006/main">
          <x14:cfRule type="expression" priority="120" id="{6A11EF78-A7B7-3140-92A4-107484AFD549}">
            <xm:f>'SET UP'!$G$45&lt;5</xm:f>
            <x14:dxf>
              <font>
                <strike/>
                <color rgb="FFFF0000"/>
              </font>
              <fill>
                <patternFill>
                  <bgColor theme="0" tint="-0.24994659260841701"/>
                </patternFill>
              </fill>
            </x14:dxf>
          </x14:cfRule>
          <xm:sqref>H22</xm:sqref>
        </x14:conditionalFormatting>
        <x14:conditionalFormatting xmlns:xm="http://schemas.microsoft.com/office/excel/2006/main">
          <x14:cfRule type="expression" priority="119" id="{29DDF04B-CE0A-3849-93AB-A3F5B9B5B58C}">
            <xm:f>'SET UP'!$G$45&lt;4</xm:f>
            <x14:dxf>
              <font>
                <strike/>
                <color rgb="FFFF0000"/>
              </font>
              <fill>
                <patternFill>
                  <bgColor theme="0" tint="-0.24994659260841701"/>
                </patternFill>
              </fill>
            </x14:dxf>
          </x14:cfRule>
          <xm:sqref>G22</xm:sqref>
        </x14:conditionalFormatting>
        <x14:conditionalFormatting xmlns:xm="http://schemas.microsoft.com/office/excel/2006/main">
          <x14:cfRule type="expression" priority="118" id="{7BAAB12B-3F3A-E041-B0FF-F9D2D268BB4B}">
            <xm:f>'SET UP'!$G$45&lt;3</xm:f>
            <x14:dxf>
              <font>
                <strike/>
                <color rgb="FFFF0000"/>
              </font>
              <fill>
                <patternFill>
                  <bgColor theme="0" tint="-0.24994659260841701"/>
                </patternFill>
              </fill>
            </x14:dxf>
          </x14:cfRule>
          <xm:sqref>F22</xm:sqref>
        </x14:conditionalFormatting>
        <x14:conditionalFormatting xmlns:xm="http://schemas.microsoft.com/office/excel/2006/main">
          <x14:cfRule type="expression" priority="117" id="{0D207D6A-8A3A-1E44-9750-080A4833A331}">
            <xm:f>'SET UP'!$G$45&lt;2</xm:f>
            <x14:dxf>
              <font>
                <strike/>
                <color rgb="FFFF0000"/>
              </font>
              <fill>
                <patternFill>
                  <bgColor theme="0" tint="-0.24994659260841701"/>
                </patternFill>
              </fill>
            </x14:dxf>
          </x14:cfRule>
          <xm:sqref>E22</xm:sqref>
        </x14:conditionalFormatting>
        <x14:conditionalFormatting xmlns:xm="http://schemas.microsoft.com/office/excel/2006/main">
          <x14:cfRule type="expression" priority="116" id="{E039E9C7-C3EC-D446-AD7A-080479F9B87F}">
            <xm:f>'SET UP'!$G$45&lt;1</xm:f>
            <x14:dxf>
              <font>
                <strike/>
                <color rgb="FFFF0000"/>
              </font>
              <fill>
                <patternFill>
                  <bgColor theme="0" tint="-0.24994659260841701"/>
                </patternFill>
              </fill>
            </x14:dxf>
          </x14:cfRule>
          <xm:sqref>D22</xm:sqref>
        </x14:conditionalFormatting>
        <x14:conditionalFormatting xmlns:xm="http://schemas.microsoft.com/office/excel/2006/main">
          <x14:cfRule type="expression" priority="115" id="{78EE6BCA-1CAF-0C43-9B32-7F474D2C6C97}">
            <xm:f>'SET UP'!$G$45&lt;1</xm:f>
            <x14:dxf>
              <font>
                <color theme="0" tint="-0.24994659260841701"/>
              </font>
              <fill>
                <patternFill>
                  <bgColor theme="0" tint="-0.24994659260841701"/>
                </patternFill>
              </fill>
            </x14:dxf>
          </x14:cfRule>
          <xm:sqref>C22</xm:sqref>
        </x14:conditionalFormatting>
        <x14:conditionalFormatting xmlns:xm="http://schemas.microsoft.com/office/excel/2006/main">
          <x14:cfRule type="expression" priority="114" id="{0AD94998-F86E-9A4B-BE39-9BCD04CFC46E}">
            <xm:f>'SET UP'!$A$15=""</xm:f>
            <x14:dxf>
              <font>
                <strike/>
                <color theme="0" tint="-0.24994659260841701"/>
              </font>
              <fill>
                <patternFill>
                  <bgColor theme="0" tint="-0.24994659260841701"/>
                </patternFill>
              </fill>
            </x14:dxf>
          </x14:cfRule>
          <xm:sqref>A19:J21</xm:sqref>
        </x14:conditionalFormatting>
        <x14:conditionalFormatting xmlns:xm="http://schemas.microsoft.com/office/excel/2006/main">
          <x14:cfRule type="expression" priority="113" id="{DF0E4CAB-2BCA-D34B-B3FE-DDAB2BD6F55C}">
            <xm:f>'SET UP'!$G$56&lt;5</xm:f>
            <x14:dxf>
              <font>
                <strike/>
                <color rgb="FFFF0000"/>
              </font>
              <fill>
                <patternFill>
                  <bgColor theme="0" tint="-0.24994659260841701"/>
                </patternFill>
              </fill>
            </x14:dxf>
          </x14:cfRule>
          <xm:sqref>H21</xm:sqref>
        </x14:conditionalFormatting>
        <x14:conditionalFormatting xmlns:xm="http://schemas.microsoft.com/office/excel/2006/main">
          <x14:cfRule type="expression" priority="112" id="{4BFBD7B1-A6EF-0244-8D0B-3F001C3DE84D}">
            <xm:f>'SET UP'!$G$56&lt;4</xm:f>
            <x14:dxf>
              <font>
                <strike/>
                <color rgb="FFFF0000"/>
              </font>
              <fill>
                <patternFill>
                  <bgColor theme="0" tint="-0.24994659260841701"/>
                </patternFill>
              </fill>
            </x14:dxf>
          </x14:cfRule>
          <xm:sqref>G21</xm:sqref>
        </x14:conditionalFormatting>
        <x14:conditionalFormatting xmlns:xm="http://schemas.microsoft.com/office/excel/2006/main">
          <x14:cfRule type="expression" priority="111" id="{B4DDEA0B-4BEF-7A4E-A7B3-D3945C78B1E4}">
            <xm:f>'SET UP'!$G$56&lt;3</xm:f>
            <x14:dxf>
              <font>
                <strike/>
                <color rgb="FFFF0000"/>
              </font>
              <fill>
                <patternFill>
                  <bgColor theme="0" tint="-0.24994659260841701"/>
                </patternFill>
              </fill>
            </x14:dxf>
          </x14:cfRule>
          <xm:sqref>F21</xm:sqref>
        </x14:conditionalFormatting>
        <x14:conditionalFormatting xmlns:xm="http://schemas.microsoft.com/office/excel/2006/main">
          <x14:cfRule type="expression" priority="110" id="{078C6CFF-24C4-154B-BD62-3E683D104BD4}">
            <xm:f>'SET UP'!$G$56&lt;2</xm:f>
            <x14:dxf>
              <font>
                <strike/>
                <color rgb="FFFF0000"/>
              </font>
              <fill>
                <patternFill>
                  <bgColor theme="0" tint="-0.24994659260841701"/>
                </patternFill>
              </fill>
            </x14:dxf>
          </x14:cfRule>
          <xm:sqref>E21</xm:sqref>
        </x14:conditionalFormatting>
        <x14:conditionalFormatting xmlns:xm="http://schemas.microsoft.com/office/excel/2006/main">
          <x14:cfRule type="expression" priority="109" id="{951EE8D7-1C43-BE4C-A6D0-4C15DE3A6972}">
            <xm:f>'SET UP'!$G$56&lt;1</xm:f>
            <x14:dxf>
              <font>
                <strike/>
                <color rgb="FFFF0000"/>
              </font>
              <fill>
                <patternFill>
                  <bgColor theme="0" tint="-0.24994659260841701"/>
                </patternFill>
              </fill>
            </x14:dxf>
          </x14:cfRule>
          <xm:sqref>D21</xm:sqref>
        </x14:conditionalFormatting>
        <x14:conditionalFormatting xmlns:xm="http://schemas.microsoft.com/office/excel/2006/main">
          <x14:cfRule type="expression" priority="108" id="{2FBDD4A8-E75D-954C-8833-DA9FB8B93C3B}">
            <xm:f>'SET UP'!$G$56&lt;1</xm:f>
            <x14:dxf>
              <font>
                <color theme="0" tint="-0.24994659260841701"/>
              </font>
              <fill>
                <patternFill>
                  <bgColor theme="0" tint="-0.24994659260841701"/>
                </patternFill>
              </fill>
            </x14:dxf>
          </x14:cfRule>
          <xm:sqref>C21</xm:sqref>
        </x14:conditionalFormatting>
        <x14:conditionalFormatting xmlns:xm="http://schemas.microsoft.com/office/excel/2006/main">
          <x14:cfRule type="expression" priority="107" id="{9243DFEA-6E4C-0C47-B9FE-328E5BDBCA5F}">
            <xm:f>'SET UP'!$G$47&lt;5</xm:f>
            <x14:dxf>
              <font>
                <strike/>
                <color rgb="FFFF0000"/>
              </font>
              <fill>
                <patternFill>
                  <bgColor theme="0" tint="-0.24994659260841701"/>
                </patternFill>
              </fill>
            </x14:dxf>
          </x14:cfRule>
          <xm:sqref>H20</xm:sqref>
        </x14:conditionalFormatting>
        <x14:conditionalFormatting xmlns:xm="http://schemas.microsoft.com/office/excel/2006/main">
          <x14:cfRule type="expression" priority="106" id="{97A7CA39-883B-904F-A808-0858CF0CF8A8}">
            <xm:f>'SET UP'!$G$47&lt;4</xm:f>
            <x14:dxf>
              <font>
                <strike/>
                <color rgb="FFFF0000"/>
              </font>
              <fill>
                <patternFill>
                  <bgColor theme="0" tint="-0.24994659260841701"/>
                </patternFill>
              </fill>
            </x14:dxf>
          </x14:cfRule>
          <xm:sqref>G20</xm:sqref>
        </x14:conditionalFormatting>
        <x14:conditionalFormatting xmlns:xm="http://schemas.microsoft.com/office/excel/2006/main">
          <x14:cfRule type="expression" priority="105" id="{B4F2627E-33D6-B240-BD46-688029C427FB}">
            <xm:f>'SET UP'!$G$47&lt;3</xm:f>
            <x14:dxf>
              <font>
                <strike/>
                <color rgb="FFFF0000"/>
              </font>
              <fill>
                <patternFill>
                  <bgColor theme="0" tint="-0.24994659260841701"/>
                </patternFill>
              </fill>
            </x14:dxf>
          </x14:cfRule>
          <xm:sqref>F20</xm:sqref>
        </x14:conditionalFormatting>
        <x14:conditionalFormatting xmlns:xm="http://schemas.microsoft.com/office/excel/2006/main">
          <x14:cfRule type="expression" priority="104" id="{59D296AF-EA30-6447-B198-EB9071652903}">
            <xm:f>'SET UP'!$G$47&lt;2</xm:f>
            <x14:dxf>
              <font>
                <strike/>
                <color rgb="FFFF0000"/>
              </font>
              <fill>
                <patternFill>
                  <bgColor theme="0" tint="-0.24994659260841701"/>
                </patternFill>
              </fill>
            </x14:dxf>
          </x14:cfRule>
          <xm:sqref>E20</xm:sqref>
        </x14:conditionalFormatting>
        <x14:conditionalFormatting xmlns:xm="http://schemas.microsoft.com/office/excel/2006/main">
          <x14:cfRule type="expression" priority="103" id="{B772051C-2EF2-F745-8042-691318D46F83}">
            <xm:f>'SET UP'!$G$47&lt;1</xm:f>
            <x14:dxf>
              <font>
                <strike/>
                <color rgb="FFFF0000"/>
              </font>
              <fill>
                <patternFill>
                  <bgColor theme="0" tint="-0.24994659260841701"/>
                </patternFill>
              </fill>
            </x14:dxf>
          </x14:cfRule>
          <xm:sqref>D20</xm:sqref>
        </x14:conditionalFormatting>
        <x14:conditionalFormatting xmlns:xm="http://schemas.microsoft.com/office/excel/2006/main">
          <x14:cfRule type="expression" priority="102" id="{7484F0DE-1022-B245-AFEB-4CDA338BFB00}">
            <xm:f>'SET UP'!$G$47&lt;1</xm:f>
            <x14:dxf>
              <font>
                <color theme="0" tint="-0.24994659260841701"/>
              </font>
              <fill>
                <patternFill>
                  <bgColor theme="0" tint="-0.24994659260841701"/>
                </patternFill>
              </fill>
            </x14:dxf>
          </x14:cfRule>
          <xm:sqref>C20</xm:sqref>
        </x14:conditionalFormatting>
        <x14:conditionalFormatting xmlns:xm="http://schemas.microsoft.com/office/excel/2006/main">
          <x14:cfRule type="expression" priority="101" id="{474B5E75-AB4B-1943-BC5B-9C2BDEF2FE91}">
            <xm:f>'SET UP'!$G$45&lt;5</xm:f>
            <x14:dxf>
              <font>
                <strike/>
                <color rgb="FFFF0000"/>
              </font>
              <fill>
                <patternFill>
                  <bgColor theme="0" tint="-0.24994659260841701"/>
                </patternFill>
              </fill>
            </x14:dxf>
          </x14:cfRule>
          <xm:sqref>H19</xm:sqref>
        </x14:conditionalFormatting>
        <x14:conditionalFormatting xmlns:xm="http://schemas.microsoft.com/office/excel/2006/main">
          <x14:cfRule type="expression" priority="100" id="{917DEB98-2CF9-3747-8290-A92D8290DD7F}">
            <xm:f>'SET UP'!$G$45&lt;4</xm:f>
            <x14:dxf>
              <font>
                <strike/>
                <color rgb="FFFF0000"/>
              </font>
              <fill>
                <patternFill>
                  <bgColor theme="0" tint="-0.24994659260841701"/>
                </patternFill>
              </fill>
            </x14:dxf>
          </x14:cfRule>
          <xm:sqref>G19</xm:sqref>
        </x14:conditionalFormatting>
        <x14:conditionalFormatting xmlns:xm="http://schemas.microsoft.com/office/excel/2006/main">
          <x14:cfRule type="expression" priority="99" id="{7D9AEB81-B242-5B45-A769-57620794E8F6}">
            <xm:f>'SET UP'!$G$45&lt;3</xm:f>
            <x14:dxf>
              <font>
                <strike/>
                <color rgb="FFFF0000"/>
              </font>
              <fill>
                <patternFill>
                  <bgColor theme="0" tint="-0.24994659260841701"/>
                </patternFill>
              </fill>
            </x14:dxf>
          </x14:cfRule>
          <xm:sqref>F19</xm:sqref>
        </x14:conditionalFormatting>
        <x14:conditionalFormatting xmlns:xm="http://schemas.microsoft.com/office/excel/2006/main">
          <x14:cfRule type="expression" priority="98" id="{6050C988-3566-BD45-8A2E-4E0284BAEF03}">
            <xm:f>'SET UP'!$G$45&lt;2</xm:f>
            <x14:dxf>
              <font>
                <strike/>
                <color rgb="FFFF0000"/>
              </font>
              <fill>
                <patternFill>
                  <bgColor theme="0" tint="-0.24994659260841701"/>
                </patternFill>
              </fill>
            </x14:dxf>
          </x14:cfRule>
          <xm:sqref>E19</xm:sqref>
        </x14:conditionalFormatting>
        <x14:conditionalFormatting xmlns:xm="http://schemas.microsoft.com/office/excel/2006/main">
          <x14:cfRule type="expression" priority="97" id="{AC4EEE33-09CE-6E41-AF79-FEDC74D970AF}">
            <xm:f>'SET UP'!$G$45&lt;1</xm:f>
            <x14:dxf>
              <font>
                <strike/>
                <color rgb="FFFF0000"/>
              </font>
              <fill>
                <patternFill>
                  <bgColor theme="0" tint="-0.24994659260841701"/>
                </patternFill>
              </fill>
            </x14:dxf>
          </x14:cfRule>
          <xm:sqref>D19</xm:sqref>
        </x14:conditionalFormatting>
        <x14:conditionalFormatting xmlns:xm="http://schemas.microsoft.com/office/excel/2006/main">
          <x14:cfRule type="expression" priority="96" id="{C8207C49-98DA-8F42-9E4C-09446A277086}">
            <xm:f>'SET UP'!$G$45&lt;1</xm:f>
            <x14:dxf>
              <font>
                <color theme="0" tint="-0.24994659260841701"/>
              </font>
              <fill>
                <patternFill>
                  <bgColor theme="0" tint="-0.24994659260841701"/>
                </patternFill>
              </fill>
            </x14:dxf>
          </x14:cfRule>
          <xm:sqref>C19</xm:sqref>
        </x14:conditionalFormatting>
        <x14:conditionalFormatting xmlns:xm="http://schemas.microsoft.com/office/excel/2006/main">
          <x14:cfRule type="expression" priority="95" id="{DA334CCB-9A05-3C4C-89F7-8C0E61B76251}">
            <xm:f>'SET UP'!$A$13=""</xm:f>
            <x14:dxf>
              <font>
                <strike/>
                <color theme="0" tint="-0.24994659260841701"/>
              </font>
              <fill>
                <patternFill>
                  <bgColor theme="0" tint="-0.24994659260841701"/>
                </patternFill>
              </fill>
            </x14:dxf>
          </x14:cfRule>
          <xm:sqref>A16:J18</xm:sqref>
        </x14:conditionalFormatting>
        <x14:conditionalFormatting xmlns:xm="http://schemas.microsoft.com/office/excel/2006/main">
          <x14:cfRule type="expression" priority="94" id="{C6357D90-1A7F-ED44-AB10-B16C6ABD189B}">
            <xm:f>'SET UP'!$G$56&lt;5</xm:f>
            <x14:dxf>
              <font>
                <strike/>
                <color rgb="FFFF0000"/>
              </font>
              <fill>
                <patternFill>
                  <bgColor theme="0" tint="-0.24994659260841701"/>
                </patternFill>
              </fill>
            </x14:dxf>
          </x14:cfRule>
          <xm:sqref>H18</xm:sqref>
        </x14:conditionalFormatting>
        <x14:conditionalFormatting xmlns:xm="http://schemas.microsoft.com/office/excel/2006/main">
          <x14:cfRule type="expression" priority="93" id="{09AF30DB-6B30-8A4F-AF8A-B938649D766A}">
            <xm:f>'SET UP'!$G$56&lt;4</xm:f>
            <x14:dxf>
              <font>
                <strike/>
                <color rgb="FFFF0000"/>
              </font>
              <fill>
                <patternFill>
                  <bgColor theme="0" tint="-0.24994659260841701"/>
                </patternFill>
              </fill>
            </x14:dxf>
          </x14:cfRule>
          <xm:sqref>G18</xm:sqref>
        </x14:conditionalFormatting>
        <x14:conditionalFormatting xmlns:xm="http://schemas.microsoft.com/office/excel/2006/main">
          <x14:cfRule type="expression" priority="92" id="{A5AAFAF9-CC4D-BF41-A1E8-11C2DB5AFC2D}">
            <xm:f>'SET UP'!$G$56&lt;3</xm:f>
            <x14:dxf>
              <font>
                <strike/>
                <color rgb="FFFF0000"/>
              </font>
              <fill>
                <patternFill>
                  <bgColor theme="0" tint="-0.24994659260841701"/>
                </patternFill>
              </fill>
            </x14:dxf>
          </x14:cfRule>
          <xm:sqref>F18</xm:sqref>
        </x14:conditionalFormatting>
        <x14:conditionalFormatting xmlns:xm="http://schemas.microsoft.com/office/excel/2006/main">
          <x14:cfRule type="expression" priority="91" id="{1B5DF4D2-4ECB-1C42-B721-E20924D466D5}">
            <xm:f>'SET UP'!$G$56&lt;2</xm:f>
            <x14:dxf>
              <font>
                <strike/>
                <color rgb="FFFF0000"/>
              </font>
              <fill>
                <patternFill>
                  <bgColor theme="0" tint="-0.24994659260841701"/>
                </patternFill>
              </fill>
            </x14:dxf>
          </x14:cfRule>
          <xm:sqref>E18</xm:sqref>
        </x14:conditionalFormatting>
        <x14:conditionalFormatting xmlns:xm="http://schemas.microsoft.com/office/excel/2006/main">
          <x14:cfRule type="expression" priority="90" id="{8943D869-BE8D-3343-BD90-E17E4DC0D383}">
            <xm:f>'SET UP'!$G$56&lt;1</xm:f>
            <x14:dxf>
              <font>
                <strike/>
                <color rgb="FFFF0000"/>
              </font>
              <fill>
                <patternFill>
                  <bgColor theme="0" tint="-0.24994659260841701"/>
                </patternFill>
              </fill>
            </x14:dxf>
          </x14:cfRule>
          <xm:sqref>D18</xm:sqref>
        </x14:conditionalFormatting>
        <x14:conditionalFormatting xmlns:xm="http://schemas.microsoft.com/office/excel/2006/main">
          <x14:cfRule type="expression" priority="89" id="{37E180CE-A789-6642-9C15-090BD20956AB}">
            <xm:f>'SET UP'!$G$56&lt;1</xm:f>
            <x14:dxf>
              <font>
                <color theme="0" tint="-0.24994659260841701"/>
              </font>
              <fill>
                <patternFill>
                  <bgColor theme="0" tint="-0.24994659260841701"/>
                </patternFill>
              </fill>
            </x14:dxf>
          </x14:cfRule>
          <xm:sqref>C18</xm:sqref>
        </x14:conditionalFormatting>
        <x14:conditionalFormatting xmlns:xm="http://schemas.microsoft.com/office/excel/2006/main">
          <x14:cfRule type="expression" priority="88" id="{0D734185-7D56-BE48-BCC1-85FEB8555CD4}">
            <xm:f>'SET UP'!$G$47&lt;5</xm:f>
            <x14:dxf>
              <font>
                <strike/>
                <color rgb="FFFF0000"/>
              </font>
              <fill>
                <patternFill>
                  <bgColor theme="0" tint="-0.24994659260841701"/>
                </patternFill>
              </fill>
            </x14:dxf>
          </x14:cfRule>
          <xm:sqref>H17</xm:sqref>
        </x14:conditionalFormatting>
        <x14:conditionalFormatting xmlns:xm="http://schemas.microsoft.com/office/excel/2006/main">
          <x14:cfRule type="expression" priority="87" id="{1DA36E62-1F66-E34E-BC76-A01B559CC082}">
            <xm:f>'SET UP'!$G$47&lt;4</xm:f>
            <x14:dxf>
              <font>
                <strike/>
                <color rgb="FFFF0000"/>
              </font>
              <fill>
                <patternFill>
                  <bgColor theme="0" tint="-0.24994659260841701"/>
                </patternFill>
              </fill>
            </x14:dxf>
          </x14:cfRule>
          <xm:sqref>G17</xm:sqref>
        </x14:conditionalFormatting>
        <x14:conditionalFormatting xmlns:xm="http://schemas.microsoft.com/office/excel/2006/main">
          <x14:cfRule type="expression" priority="86" id="{B4C105AC-9A6C-7947-9DC1-6B068B3401D2}">
            <xm:f>'SET UP'!$G$47&lt;3</xm:f>
            <x14:dxf>
              <font>
                <strike/>
                <color rgb="FFFF0000"/>
              </font>
              <fill>
                <patternFill>
                  <bgColor theme="0" tint="-0.24994659260841701"/>
                </patternFill>
              </fill>
            </x14:dxf>
          </x14:cfRule>
          <xm:sqref>F17</xm:sqref>
        </x14:conditionalFormatting>
        <x14:conditionalFormatting xmlns:xm="http://schemas.microsoft.com/office/excel/2006/main">
          <x14:cfRule type="expression" priority="85" id="{3B639C58-C485-F043-B4EE-1B1169664D2F}">
            <xm:f>'SET UP'!$G$47&lt;2</xm:f>
            <x14:dxf>
              <font>
                <strike/>
                <color rgb="FFFF0000"/>
              </font>
              <fill>
                <patternFill>
                  <bgColor theme="0" tint="-0.24994659260841701"/>
                </patternFill>
              </fill>
            </x14:dxf>
          </x14:cfRule>
          <xm:sqref>E17</xm:sqref>
        </x14:conditionalFormatting>
        <x14:conditionalFormatting xmlns:xm="http://schemas.microsoft.com/office/excel/2006/main">
          <x14:cfRule type="expression" priority="84" id="{B72F626C-B378-254F-A5FD-5332DC8E85EB}">
            <xm:f>'SET UP'!$G$47&lt;1</xm:f>
            <x14:dxf>
              <font>
                <strike/>
                <color rgb="FFFF0000"/>
              </font>
              <fill>
                <patternFill>
                  <bgColor theme="0" tint="-0.24994659260841701"/>
                </patternFill>
              </fill>
            </x14:dxf>
          </x14:cfRule>
          <xm:sqref>D17</xm:sqref>
        </x14:conditionalFormatting>
        <x14:conditionalFormatting xmlns:xm="http://schemas.microsoft.com/office/excel/2006/main">
          <x14:cfRule type="expression" priority="83" id="{9234435C-6EF7-CB4D-817F-4D9331B02C81}">
            <xm:f>'SET UP'!$G$47&lt;1</xm:f>
            <x14:dxf>
              <font>
                <color theme="0" tint="-0.24994659260841701"/>
              </font>
              <fill>
                <patternFill>
                  <bgColor theme="0" tint="-0.24994659260841701"/>
                </patternFill>
              </fill>
            </x14:dxf>
          </x14:cfRule>
          <xm:sqref>C17</xm:sqref>
        </x14:conditionalFormatting>
        <x14:conditionalFormatting xmlns:xm="http://schemas.microsoft.com/office/excel/2006/main">
          <x14:cfRule type="expression" priority="82" id="{F398F49D-8279-CF45-8253-70813B4FC43D}">
            <xm:f>'SET UP'!$G$45&lt;5</xm:f>
            <x14:dxf>
              <font>
                <strike/>
                <color rgb="FFFF0000"/>
              </font>
              <fill>
                <patternFill>
                  <bgColor theme="0" tint="-0.24994659260841701"/>
                </patternFill>
              </fill>
            </x14:dxf>
          </x14:cfRule>
          <xm:sqref>H16</xm:sqref>
        </x14:conditionalFormatting>
        <x14:conditionalFormatting xmlns:xm="http://schemas.microsoft.com/office/excel/2006/main">
          <x14:cfRule type="expression" priority="81" id="{CBE8C577-39A8-3742-801F-FAE1B03FA1D7}">
            <xm:f>'SET UP'!$G$45&lt;4</xm:f>
            <x14:dxf>
              <font>
                <strike/>
                <color rgb="FFFF0000"/>
              </font>
              <fill>
                <patternFill>
                  <bgColor theme="0" tint="-0.24994659260841701"/>
                </patternFill>
              </fill>
            </x14:dxf>
          </x14:cfRule>
          <xm:sqref>G16</xm:sqref>
        </x14:conditionalFormatting>
        <x14:conditionalFormatting xmlns:xm="http://schemas.microsoft.com/office/excel/2006/main">
          <x14:cfRule type="expression" priority="80" id="{B6525A81-62FB-514F-8729-BED544D64B22}">
            <xm:f>'SET UP'!$G$45&lt;3</xm:f>
            <x14:dxf>
              <font>
                <strike/>
                <color rgb="FFFF0000"/>
              </font>
              <fill>
                <patternFill>
                  <bgColor theme="0" tint="-0.24994659260841701"/>
                </patternFill>
              </fill>
            </x14:dxf>
          </x14:cfRule>
          <xm:sqref>F16</xm:sqref>
        </x14:conditionalFormatting>
        <x14:conditionalFormatting xmlns:xm="http://schemas.microsoft.com/office/excel/2006/main">
          <x14:cfRule type="expression" priority="79" id="{96107E3D-4620-2449-9480-497EB5FFA53B}">
            <xm:f>'SET UP'!$G$45&lt;2</xm:f>
            <x14:dxf>
              <font>
                <strike/>
                <color rgb="FFFF0000"/>
              </font>
              <fill>
                <patternFill>
                  <bgColor theme="0" tint="-0.24994659260841701"/>
                </patternFill>
              </fill>
            </x14:dxf>
          </x14:cfRule>
          <xm:sqref>E16</xm:sqref>
        </x14:conditionalFormatting>
        <x14:conditionalFormatting xmlns:xm="http://schemas.microsoft.com/office/excel/2006/main">
          <x14:cfRule type="expression" priority="78" id="{52D9455B-D5EB-9B47-A48B-BDAF0EDF10CB}">
            <xm:f>'SET UP'!$G$45&lt;1</xm:f>
            <x14:dxf>
              <font>
                <strike/>
                <color rgb="FFFF0000"/>
              </font>
              <fill>
                <patternFill>
                  <bgColor theme="0" tint="-0.24994659260841701"/>
                </patternFill>
              </fill>
            </x14:dxf>
          </x14:cfRule>
          <xm:sqref>D16</xm:sqref>
        </x14:conditionalFormatting>
        <x14:conditionalFormatting xmlns:xm="http://schemas.microsoft.com/office/excel/2006/main">
          <x14:cfRule type="expression" priority="77" id="{22330D53-E256-284A-8AE2-A68539B0FF2F}">
            <xm:f>'SET UP'!$G$45&lt;1</xm:f>
            <x14:dxf>
              <font>
                <color theme="0" tint="-0.24994659260841701"/>
              </font>
              <fill>
                <patternFill>
                  <bgColor theme="0" tint="-0.24994659260841701"/>
                </patternFill>
              </fill>
            </x14:dxf>
          </x14:cfRule>
          <xm:sqref>C16</xm:sqref>
        </x14:conditionalFormatting>
        <x14:conditionalFormatting xmlns:xm="http://schemas.microsoft.com/office/excel/2006/main">
          <x14:cfRule type="expression" priority="76" id="{754C5021-97FA-6846-80F4-AC90CE7EDA13}">
            <xm:f>'SET UP'!$A$11=""</xm:f>
            <x14:dxf>
              <font>
                <strike/>
                <color theme="0" tint="-0.24994659260841701"/>
              </font>
              <fill>
                <patternFill>
                  <bgColor theme="0" tint="-0.24994659260841701"/>
                </patternFill>
              </fill>
            </x14:dxf>
          </x14:cfRule>
          <xm:sqref>A13:J15</xm:sqref>
        </x14:conditionalFormatting>
        <x14:conditionalFormatting xmlns:xm="http://schemas.microsoft.com/office/excel/2006/main">
          <x14:cfRule type="expression" priority="75" id="{7617C9C6-9878-EC48-8F57-47EE5DA06199}">
            <xm:f>'SET UP'!$G$56&lt;5</xm:f>
            <x14:dxf>
              <font>
                <strike/>
                <color rgb="FFFF0000"/>
              </font>
              <fill>
                <patternFill>
                  <bgColor theme="0" tint="-0.24994659260841701"/>
                </patternFill>
              </fill>
            </x14:dxf>
          </x14:cfRule>
          <xm:sqref>H15</xm:sqref>
        </x14:conditionalFormatting>
        <x14:conditionalFormatting xmlns:xm="http://schemas.microsoft.com/office/excel/2006/main">
          <x14:cfRule type="expression" priority="74" id="{E61754A0-B03A-8F4E-BF85-A2271B9A1486}">
            <xm:f>'SET UP'!$G$56&lt;4</xm:f>
            <x14:dxf>
              <font>
                <strike/>
                <color rgb="FFFF0000"/>
              </font>
              <fill>
                <patternFill>
                  <bgColor theme="0" tint="-0.24994659260841701"/>
                </patternFill>
              </fill>
            </x14:dxf>
          </x14:cfRule>
          <xm:sqref>G15</xm:sqref>
        </x14:conditionalFormatting>
        <x14:conditionalFormatting xmlns:xm="http://schemas.microsoft.com/office/excel/2006/main">
          <x14:cfRule type="expression" priority="73" id="{4E00ABD1-0C9D-BF4D-B8D3-B5B13264C960}">
            <xm:f>'SET UP'!$G$56&lt;3</xm:f>
            <x14:dxf>
              <font>
                <strike/>
                <color rgb="FFFF0000"/>
              </font>
              <fill>
                <patternFill>
                  <bgColor theme="0" tint="-0.24994659260841701"/>
                </patternFill>
              </fill>
            </x14:dxf>
          </x14:cfRule>
          <xm:sqref>F15</xm:sqref>
        </x14:conditionalFormatting>
        <x14:conditionalFormatting xmlns:xm="http://schemas.microsoft.com/office/excel/2006/main">
          <x14:cfRule type="expression" priority="72" id="{05B95673-F870-414A-92EF-762DC0B4215B}">
            <xm:f>'SET UP'!$G$56&lt;2</xm:f>
            <x14:dxf>
              <font>
                <strike/>
                <color rgb="FFFF0000"/>
              </font>
              <fill>
                <patternFill>
                  <bgColor theme="0" tint="-0.24994659260841701"/>
                </patternFill>
              </fill>
            </x14:dxf>
          </x14:cfRule>
          <xm:sqref>E15</xm:sqref>
        </x14:conditionalFormatting>
        <x14:conditionalFormatting xmlns:xm="http://schemas.microsoft.com/office/excel/2006/main">
          <x14:cfRule type="expression" priority="71" id="{472CF93C-5B4C-9D41-AB7A-83BD24C6D69C}">
            <xm:f>'SET UP'!$G$56&lt;1</xm:f>
            <x14:dxf>
              <font>
                <strike/>
                <color rgb="FFFF0000"/>
              </font>
              <fill>
                <patternFill>
                  <bgColor theme="0" tint="-0.24994659260841701"/>
                </patternFill>
              </fill>
            </x14:dxf>
          </x14:cfRule>
          <xm:sqref>D15</xm:sqref>
        </x14:conditionalFormatting>
        <x14:conditionalFormatting xmlns:xm="http://schemas.microsoft.com/office/excel/2006/main">
          <x14:cfRule type="expression" priority="70" id="{0D6E958A-9E86-314F-ABB3-9C7FE1473C8B}">
            <xm:f>'SET UP'!$G$56&lt;1</xm:f>
            <x14:dxf>
              <font>
                <color theme="0" tint="-0.24994659260841701"/>
              </font>
              <fill>
                <patternFill>
                  <bgColor theme="0" tint="-0.24994659260841701"/>
                </patternFill>
              </fill>
            </x14:dxf>
          </x14:cfRule>
          <xm:sqref>C15</xm:sqref>
        </x14:conditionalFormatting>
        <x14:conditionalFormatting xmlns:xm="http://schemas.microsoft.com/office/excel/2006/main">
          <x14:cfRule type="expression" priority="69" id="{688067FF-46A1-974B-84DB-7246FD745041}">
            <xm:f>'SET UP'!$G$47&lt;5</xm:f>
            <x14:dxf>
              <font>
                <strike/>
                <color rgb="FFFF0000"/>
              </font>
              <fill>
                <patternFill>
                  <bgColor theme="0" tint="-0.24994659260841701"/>
                </patternFill>
              </fill>
            </x14:dxf>
          </x14:cfRule>
          <xm:sqref>H14</xm:sqref>
        </x14:conditionalFormatting>
        <x14:conditionalFormatting xmlns:xm="http://schemas.microsoft.com/office/excel/2006/main">
          <x14:cfRule type="expression" priority="68" id="{AA778F3D-8AC5-7E48-89A7-86D4347017D7}">
            <xm:f>'SET UP'!$G$47&lt;4</xm:f>
            <x14:dxf>
              <font>
                <strike/>
                <color rgb="FFFF0000"/>
              </font>
              <fill>
                <patternFill>
                  <bgColor theme="0" tint="-0.24994659260841701"/>
                </patternFill>
              </fill>
            </x14:dxf>
          </x14:cfRule>
          <xm:sqref>G14</xm:sqref>
        </x14:conditionalFormatting>
        <x14:conditionalFormatting xmlns:xm="http://schemas.microsoft.com/office/excel/2006/main">
          <x14:cfRule type="expression" priority="67" id="{9DAD5A03-B5F2-2F42-8683-35654BAEB9BC}">
            <xm:f>'SET UP'!$G$47&lt;3</xm:f>
            <x14:dxf>
              <font>
                <strike/>
                <color rgb="FFFF0000"/>
              </font>
              <fill>
                <patternFill>
                  <bgColor theme="0" tint="-0.24994659260841701"/>
                </patternFill>
              </fill>
            </x14:dxf>
          </x14:cfRule>
          <xm:sqref>F14</xm:sqref>
        </x14:conditionalFormatting>
        <x14:conditionalFormatting xmlns:xm="http://schemas.microsoft.com/office/excel/2006/main">
          <x14:cfRule type="expression" priority="66" id="{9B8D8F5B-10CF-2A4E-989B-D958669FB7C6}">
            <xm:f>'SET UP'!$G$47&lt;2</xm:f>
            <x14:dxf>
              <font>
                <strike/>
                <color rgb="FFFF0000"/>
              </font>
              <fill>
                <patternFill>
                  <bgColor theme="0" tint="-0.24994659260841701"/>
                </patternFill>
              </fill>
            </x14:dxf>
          </x14:cfRule>
          <xm:sqref>E14</xm:sqref>
        </x14:conditionalFormatting>
        <x14:conditionalFormatting xmlns:xm="http://schemas.microsoft.com/office/excel/2006/main">
          <x14:cfRule type="expression" priority="65" id="{D0A90671-BBEE-8545-9B9B-F5D8EC9BD891}">
            <xm:f>'SET UP'!$G$47&lt;1</xm:f>
            <x14:dxf>
              <font>
                <strike/>
                <color rgb="FFFF0000"/>
              </font>
              <fill>
                <patternFill>
                  <bgColor theme="0" tint="-0.24994659260841701"/>
                </patternFill>
              </fill>
            </x14:dxf>
          </x14:cfRule>
          <xm:sqref>D14</xm:sqref>
        </x14:conditionalFormatting>
        <x14:conditionalFormatting xmlns:xm="http://schemas.microsoft.com/office/excel/2006/main">
          <x14:cfRule type="expression" priority="64" id="{CD6A93B9-F6A8-9B46-8476-60C2E59BE5A4}">
            <xm:f>'SET UP'!$G$47&lt;1</xm:f>
            <x14:dxf>
              <font>
                <color theme="0" tint="-0.24994659260841701"/>
              </font>
              <fill>
                <patternFill>
                  <bgColor theme="0" tint="-0.24994659260841701"/>
                </patternFill>
              </fill>
            </x14:dxf>
          </x14:cfRule>
          <xm:sqref>C14</xm:sqref>
        </x14:conditionalFormatting>
        <x14:conditionalFormatting xmlns:xm="http://schemas.microsoft.com/office/excel/2006/main">
          <x14:cfRule type="expression" priority="63" id="{F713B248-1E47-504B-BE97-B0F1DC014542}">
            <xm:f>'SET UP'!$G$45&lt;5</xm:f>
            <x14:dxf>
              <font>
                <strike/>
                <color rgb="FFFF0000"/>
              </font>
              <fill>
                <patternFill>
                  <bgColor theme="0" tint="-0.24994659260841701"/>
                </patternFill>
              </fill>
            </x14:dxf>
          </x14:cfRule>
          <xm:sqref>H13</xm:sqref>
        </x14:conditionalFormatting>
        <x14:conditionalFormatting xmlns:xm="http://schemas.microsoft.com/office/excel/2006/main">
          <x14:cfRule type="expression" priority="62" id="{0AEB926A-9E24-5249-8A9B-FE122520E1D2}">
            <xm:f>'SET UP'!$G$45&lt;4</xm:f>
            <x14:dxf>
              <font>
                <strike/>
                <color rgb="FFFF0000"/>
              </font>
              <fill>
                <patternFill>
                  <bgColor theme="0" tint="-0.24994659260841701"/>
                </patternFill>
              </fill>
            </x14:dxf>
          </x14:cfRule>
          <xm:sqref>G13</xm:sqref>
        </x14:conditionalFormatting>
        <x14:conditionalFormatting xmlns:xm="http://schemas.microsoft.com/office/excel/2006/main">
          <x14:cfRule type="expression" priority="61" id="{2AA27218-EC08-8140-AFA5-DF672F5F4366}">
            <xm:f>'SET UP'!$G$45&lt;3</xm:f>
            <x14:dxf>
              <font>
                <strike/>
                <color rgb="FFFF0000"/>
              </font>
              <fill>
                <patternFill>
                  <bgColor theme="0" tint="-0.24994659260841701"/>
                </patternFill>
              </fill>
            </x14:dxf>
          </x14:cfRule>
          <xm:sqref>F13</xm:sqref>
        </x14:conditionalFormatting>
        <x14:conditionalFormatting xmlns:xm="http://schemas.microsoft.com/office/excel/2006/main">
          <x14:cfRule type="expression" priority="60" id="{646A37A7-FAD5-7F40-91BB-07B23EBE3A30}">
            <xm:f>'SET UP'!$G$45&lt;2</xm:f>
            <x14:dxf>
              <font>
                <strike/>
                <color rgb="FFFF0000"/>
              </font>
              <fill>
                <patternFill>
                  <bgColor theme="0" tint="-0.24994659260841701"/>
                </patternFill>
              </fill>
            </x14:dxf>
          </x14:cfRule>
          <xm:sqref>E13</xm:sqref>
        </x14:conditionalFormatting>
        <x14:conditionalFormatting xmlns:xm="http://schemas.microsoft.com/office/excel/2006/main">
          <x14:cfRule type="expression" priority="59" id="{81C69F0A-BCF3-BB47-A6AB-CD26520300A1}">
            <xm:f>'SET UP'!$G$45&lt;1</xm:f>
            <x14:dxf>
              <font>
                <strike/>
                <color rgb="FFFF0000"/>
              </font>
              <fill>
                <patternFill>
                  <bgColor theme="0" tint="-0.24994659260841701"/>
                </patternFill>
              </fill>
            </x14:dxf>
          </x14:cfRule>
          <xm:sqref>D13</xm:sqref>
        </x14:conditionalFormatting>
        <x14:conditionalFormatting xmlns:xm="http://schemas.microsoft.com/office/excel/2006/main">
          <x14:cfRule type="expression" priority="58" id="{AF4A6374-EE8D-3943-8BEF-DDDD590115FA}">
            <xm:f>'SET UP'!$G$45&lt;1</xm:f>
            <x14:dxf>
              <font>
                <color theme="0" tint="-0.24994659260841701"/>
              </font>
              <fill>
                <patternFill>
                  <bgColor theme="0" tint="-0.24994659260841701"/>
                </patternFill>
              </fill>
            </x14:dxf>
          </x14:cfRule>
          <xm:sqref>C13</xm:sqref>
        </x14:conditionalFormatting>
        <x14:conditionalFormatting xmlns:xm="http://schemas.microsoft.com/office/excel/2006/main">
          <x14:cfRule type="expression" priority="57" id="{5B9D9C58-E8F0-E84C-BA3A-2F5A833F9B22}">
            <xm:f>'SET UP'!$A$9=""</xm:f>
            <x14:dxf>
              <font>
                <strike/>
                <color theme="0" tint="-0.24994659260841701"/>
              </font>
              <fill>
                <patternFill>
                  <bgColor theme="0" tint="-0.24994659260841701"/>
                </patternFill>
              </fill>
            </x14:dxf>
          </x14:cfRule>
          <xm:sqref>A10:J12</xm:sqref>
        </x14:conditionalFormatting>
        <x14:conditionalFormatting xmlns:xm="http://schemas.microsoft.com/office/excel/2006/main">
          <x14:cfRule type="expression" priority="56" id="{03791B65-E2F2-0546-9DB4-7B2984D563D6}">
            <xm:f>'SET UP'!$G$56&lt;5</xm:f>
            <x14:dxf>
              <font>
                <strike/>
                <color rgb="FFFF0000"/>
              </font>
              <fill>
                <patternFill>
                  <bgColor theme="0" tint="-0.24994659260841701"/>
                </patternFill>
              </fill>
            </x14:dxf>
          </x14:cfRule>
          <xm:sqref>H12</xm:sqref>
        </x14:conditionalFormatting>
        <x14:conditionalFormatting xmlns:xm="http://schemas.microsoft.com/office/excel/2006/main">
          <x14:cfRule type="expression" priority="55" id="{6CF05048-AB1C-1444-B7BC-D39CA721705F}">
            <xm:f>'SET UP'!$G$56&lt;4</xm:f>
            <x14:dxf>
              <font>
                <strike/>
                <color rgb="FFFF0000"/>
              </font>
              <fill>
                <patternFill>
                  <bgColor theme="0" tint="-0.24994659260841701"/>
                </patternFill>
              </fill>
            </x14:dxf>
          </x14:cfRule>
          <xm:sqref>G12</xm:sqref>
        </x14:conditionalFormatting>
        <x14:conditionalFormatting xmlns:xm="http://schemas.microsoft.com/office/excel/2006/main">
          <x14:cfRule type="expression" priority="54" id="{CDFC6101-E1A2-1640-8B36-4BF1CE27C0EB}">
            <xm:f>'SET UP'!$G$56&lt;3</xm:f>
            <x14:dxf>
              <font>
                <strike/>
                <color rgb="FFFF0000"/>
              </font>
              <fill>
                <patternFill>
                  <bgColor theme="0" tint="-0.24994659260841701"/>
                </patternFill>
              </fill>
            </x14:dxf>
          </x14:cfRule>
          <xm:sqref>F12</xm:sqref>
        </x14:conditionalFormatting>
        <x14:conditionalFormatting xmlns:xm="http://schemas.microsoft.com/office/excel/2006/main">
          <x14:cfRule type="expression" priority="53" id="{87F6BE38-7927-6B4F-A85F-2F784DD21F14}">
            <xm:f>'SET UP'!$G$56&lt;2</xm:f>
            <x14:dxf>
              <font>
                <strike/>
                <color rgb="FFFF0000"/>
              </font>
              <fill>
                <patternFill>
                  <bgColor theme="0" tint="-0.24994659260841701"/>
                </patternFill>
              </fill>
            </x14:dxf>
          </x14:cfRule>
          <xm:sqref>E12</xm:sqref>
        </x14:conditionalFormatting>
        <x14:conditionalFormatting xmlns:xm="http://schemas.microsoft.com/office/excel/2006/main">
          <x14:cfRule type="expression" priority="52" id="{46878CEE-D78F-E44F-A142-14A674192425}">
            <xm:f>'SET UP'!$G$56&lt;1</xm:f>
            <x14:dxf>
              <font>
                <strike/>
                <color rgb="FFFF0000"/>
              </font>
              <fill>
                <patternFill>
                  <bgColor theme="0" tint="-0.24994659260841701"/>
                </patternFill>
              </fill>
            </x14:dxf>
          </x14:cfRule>
          <xm:sqref>D12</xm:sqref>
        </x14:conditionalFormatting>
        <x14:conditionalFormatting xmlns:xm="http://schemas.microsoft.com/office/excel/2006/main">
          <x14:cfRule type="expression" priority="51" id="{D3938A3C-9928-8E45-B920-DE2DEFE2FB6D}">
            <xm:f>'SET UP'!$G$56&lt;1</xm:f>
            <x14:dxf>
              <font>
                <color theme="0" tint="-0.24994659260841701"/>
              </font>
              <fill>
                <patternFill>
                  <bgColor theme="0" tint="-0.24994659260841701"/>
                </patternFill>
              </fill>
            </x14:dxf>
          </x14:cfRule>
          <xm:sqref>C12</xm:sqref>
        </x14:conditionalFormatting>
        <x14:conditionalFormatting xmlns:xm="http://schemas.microsoft.com/office/excel/2006/main">
          <x14:cfRule type="expression" priority="50" id="{FB12B72F-9AD7-6343-99BE-438B7878AC13}">
            <xm:f>'SET UP'!$G$47&lt;5</xm:f>
            <x14:dxf>
              <font>
                <strike/>
                <color rgb="FFFF0000"/>
              </font>
              <fill>
                <patternFill>
                  <bgColor theme="0" tint="-0.24994659260841701"/>
                </patternFill>
              </fill>
            </x14:dxf>
          </x14:cfRule>
          <xm:sqref>H11</xm:sqref>
        </x14:conditionalFormatting>
        <x14:conditionalFormatting xmlns:xm="http://schemas.microsoft.com/office/excel/2006/main">
          <x14:cfRule type="expression" priority="49" id="{0F6C60AD-BE53-F347-870C-BB80AFA31BC3}">
            <xm:f>'SET UP'!$G$47&lt;4</xm:f>
            <x14:dxf>
              <font>
                <strike/>
                <color rgb="FFFF0000"/>
              </font>
              <fill>
                <patternFill>
                  <bgColor theme="0" tint="-0.24994659260841701"/>
                </patternFill>
              </fill>
            </x14:dxf>
          </x14:cfRule>
          <xm:sqref>G11</xm:sqref>
        </x14:conditionalFormatting>
        <x14:conditionalFormatting xmlns:xm="http://schemas.microsoft.com/office/excel/2006/main">
          <x14:cfRule type="expression" priority="48" id="{7EAB9A19-38DB-C044-8D5D-D5C7471515CD}">
            <xm:f>'SET UP'!$G$47&lt;3</xm:f>
            <x14:dxf>
              <font>
                <strike/>
                <color rgb="FFFF0000"/>
              </font>
              <fill>
                <patternFill>
                  <bgColor theme="0" tint="-0.24994659260841701"/>
                </patternFill>
              </fill>
            </x14:dxf>
          </x14:cfRule>
          <xm:sqref>F11</xm:sqref>
        </x14:conditionalFormatting>
        <x14:conditionalFormatting xmlns:xm="http://schemas.microsoft.com/office/excel/2006/main">
          <x14:cfRule type="expression" priority="47" id="{0FD159DE-CF2E-1B4C-8C61-7899ED4BE139}">
            <xm:f>'SET UP'!$G$47&lt;2</xm:f>
            <x14:dxf>
              <font>
                <strike/>
                <color rgb="FFFF0000"/>
              </font>
              <fill>
                <patternFill>
                  <bgColor theme="0" tint="-0.24994659260841701"/>
                </patternFill>
              </fill>
            </x14:dxf>
          </x14:cfRule>
          <xm:sqref>E11</xm:sqref>
        </x14:conditionalFormatting>
        <x14:conditionalFormatting xmlns:xm="http://schemas.microsoft.com/office/excel/2006/main">
          <x14:cfRule type="expression" priority="46" id="{6E6A639E-DD2F-BA45-9376-AC3DB01D9C58}">
            <xm:f>'SET UP'!$G$47&lt;1</xm:f>
            <x14:dxf>
              <font>
                <strike/>
                <color rgb="FFFF0000"/>
              </font>
              <fill>
                <patternFill>
                  <bgColor theme="0" tint="-0.24994659260841701"/>
                </patternFill>
              </fill>
            </x14:dxf>
          </x14:cfRule>
          <xm:sqref>D11</xm:sqref>
        </x14:conditionalFormatting>
        <x14:conditionalFormatting xmlns:xm="http://schemas.microsoft.com/office/excel/2006/main">
          <x14:cfRule type="expression" priority="45" id="{2F3E845B-2E65-1342-A3FE-8D5F70C89EB9}">
            <xm:f>'SET UP'!$G$47&lt;1</xm:f>
            <x14:dxf>
              <font>
                <color theme="0" tint="-0.24994659260841701"/>
              </font>
              <fill>
                <patternFill>
                  <bgColor theme="0" tint="-0.24994659260841701"/>
                </patternFill>
              </fill>
            </x14:dxf>
          </x14:cfRule>
          <xm:sqref>C11</xm:sqref>
        </x14:conditionalFormatting>
        <x14:conditionalFormatting xmlns:xm="http://schemas.microsoft.com/office/excel/2006/main">
          <x14:cfRule type="expression" priority="44" id="{4AC1C318-D4ED-D941-887F-CC6AB58C6BF5}">
            <xm:f>'SET UP'!$G$45&lt;5</xm:f>
            <x14:dxf>
              <font>
                <strike/>
                <color rgb="FFFF0000"/>
              </font>
              <fill>
                <patternFill>
                  <bgColor theme="0" tint="-0.24994659260841701"/>
                </patternFill>
              </fill>
            </x14:dxf>
          </x14:cfRule>
          <xm:sqref>H10</xm:sqref>
        </x14:conditionalFormatting>
        <x14:conditionalFormatting xmlns:xm="http://schemas.microsoft.com/office/excel/2006/main">
          <x14:cfRule type="expression" priority="43" id="{F8A1C986-0D05-8146-92B5-2C10EF488B67}">
            <xm:f>'SET UP'!$G$45&lt;4</xm:f>
            <x14:dxf>
              <font>
                <strike/>
                <color rgb="FFFF0000"/>
              </font>
              <fill>
                <patternFill>
                  <bgColor theme="0" tint="-0.24994659260841701"/>
                </patternFill>
              </fill>
            </x14:dxf>
          </x14:cfRule>
          <xm:sqref>G10</xm:sqref>
        </x14:conditionalFormatting>
        <x14:conditionalFormatting xmlns:xm="http://schemas.microsoft.com/office/excel/2006/main">
          <x14:cfRule type="expression" priority="42" id="{E0003940-080A-7444-ABF7-CBCCEB6AE8A5}">
            <xm:f>'SET UP'!$G$45&lt;3</xm:f>
            <x14:dxf>
              <font>
                <strike/>
                <color rgb="FFFF0000"/>
              </font>
              <fill>
                <patternFill>
                  <bgColor theme="0" tint="-0.24994659260841701"/>
                </patternFill>
              </fill>
            </x14:dxf>
          </x14:cfRule>
          <xm:sqref>F10</xm:sqref>
        </x14:conditionalFormatting>
        <x14:conditionalFormatting xmlns:xm="http://schemas.microsoft.com/office/excel/2006/main">
          <x14:cfRule type="expression" priority="41" id="{948BE611-3E92-CF44-9814-CA49C6D7CE1C}">
            <xm:f>'SET UP'!$G$45&lt;2</xm:f>
            <x14:dxf>
              <font>
                <strike/>
                <color rgb="FFFF0000"/>
              </font>
              <fill>
                <patternFill>
                  <bgColor theme="0" tint="-0.24994659260841701"/>
                </patternFill>
              </fill>
            </x14:dxf>
          </x14:cfRule>
          <xm:sqref>E10</xm:sqref>
        </x14:conditionalFormatting>
        <x14:conditionalFormatting xmlns:xm="http://schemas.microsoft.com/office/excel/2006/main">
          <x14:cfRule type="expression" priority="40" id="{47F444C4-C743-D243-B2BE-5CCA08BE7681}">
            <xm:f>'SET UP'!$G$45&lt;1</xm:f>
            <x14:dxf>
              <font>
                <strike/>
                <color rgb="FFFF0000"/>
              </font>
              <fill>
                <patternFill>
                  <bgColor theme="0" tint="-0.24994659260841701"/>
                </patternFill>
              </fill>
            </x14:dxf>
          </x14:cfRule>
          <xm:sqref>D10</xm:sqref>
        </x14:conditionalFormatting>
        <x14:conditionalFormatting xmlns:xm="http://schemas.microsoft.com/office/excel/2006/main">
          <x14:cfRule type="expression" priority="39" id="{18EB54C8-97CB-B84C-82FF-B35F953DAC41}">
            <xm:f>'SET UP'!$G$45&lt;1</xm:f>
            <x14:dxf>
              <font>
                <color theme="0" tint="-0.24994659260841701"/>
              </font>
              <fill>
                <patternFill>
                  <bgColor theme="0" tint="-0.24994659260841701"/>
                </patternFill>
              </fill>
            </x14:dxf>
          </x14:cfRule>
          <xm:sqref>C10</xm:sqref>
        </x14:conditionalFormatting>
        <x14:conditionalFormatting xmlns:xm="http://schemas.microsoft.com/office/excel/2006/main">
          <x14:cfRule type="expression" priority="38" id="{2A86719D-4F18-FE41-A93E-F83C8C515BD4}">
            <xm:f>'SET UP'!$A$7=""</xm:f>
            <x14:dxf>
              <font>
                <strike/>
                <color theme="0" tint="-0.24994659260841701"/>
              </font>
              <fill>
                <patternFill>
                  <bgColor theme="0" tint="-0.24994659260841701"/>
                </patternFill>
              </fill>
            </x14:dxf>
          </x14:cfRule>
          <xm:sqref>A7:J9</xm:sqref>
        </x14:conditionalFormatting>
        <x14:conditionalFormatting xmlns:xm="http://schemas.microsoft.com/office/excel/2006/main">
          <x14:cfRule type="expression" priority="37" id="{0A085657-59BD-D749-977D-8FAC46213124}">
            <xm:f>'SET UP'!$G$56&lt;5</xm:f>
            <x14:dxf>
              <font>
                <strike/>
                <color rgb="FFFF0000"/>
              </font>
              <fill>
                <patternFill>
                  <bgColor theme="0" tint="-0.24994659260841701"/>
                </patternFill>
              </fill>
            </x14:dxf>
          </x14:cfRule>
          <xm:sqref>H9</xm:sqref>
        </x14:conditionalFormatting>
        <x14:conditionalFormatting xmlns:xm="http://schemas.microsoft.com/office/excel/2006/main">
          <x14:cfRule type="expression" priority="36" id="{50F452CB-A80D-354C-A1D1-1D4C3887FFF0}">
            <xm:f>'SET UP'!$G$56&lt;4</xm:f>
            <x14:dxf>
              <font>
                <strike/>
                <color rgb="FFFF0000"/>
              </font>
              <fill>
                <patternFill>
                  <bgColor theme="0" tint="-0.24994659260841701"/>
                </patternFill>
              </fill>
            </x14:dxf>
          </x14:cfRule>
          <xm:sqref>G9</xm:sqref>
        </x14:conditionalFormatting>
        <x14:conditionalFormatting xmlns:xm="http://schemas.microsoft.com/office/excel/2006/main">
          <x14:cfRule type="expression" priority="35" id="{68982942-D783-FA4A-AD6C-688A185EA5BC}">
            <xm:f>'SET UP'!$G$56&lt;3</xm:f>
            <x14:dxf>
              <font>
                <strike/>
                <color rgb="FFFF0000"/>
              </font>
              <fill>
                <patternFill>
                  <bgColor theme="0" tint="-0.24994659260841701"/>
                </patternFill>
              </fill>
            </x14:dxf>
          </x14:cfRule>
          <xm:sqref>F9</xm:sqref>
        </x14:conditionalFormatting>
        <x14:conditionalFormatting xmlns:xm="http://schemas.microsoft.com/office/excel/2006/main">
          <x14:cfRule type="expression" priority="34" id="{93D24A12-CDCA-7F49-9D99-3E1B21142568}">
            <xm:f>'SET UP'!$G$56&lt;2</xm:f>
            <x14:dxf>
              <font>
                <strike/>
                <color rgb="FFFF0000"/>
              </font>
              <fill>
                <patternFill>
                  <bgColor theme="0" tint="-0.24994659260841701"/>
                </patternFill>
              </fill>
            </x14:dxf>
          </x14:cfRule>
          <xm:sqref>E9</xm:sqref>
        </x14:conditionalFormatting>
        <x14:conditionalFormatting xmlns:xm="http://schemas.microsoft.com/office/excel/2006/main">
          <x14:cfRule type="expression" priority="33" id="{D2BF95D0-92D2-1C49-8488-AC36C30CE4EA}">
            <xm:f>'SET UP'!$G$56&lt;1</xm:f>
            <x14:dxf>
              <font>
                <strike/>
                <color rgb="FFFF0000"/>
              </font>
              <fill>
                <patternFill>
                  <bgColor theme="0" tint="-0.24994659260841701"/>
                </patternFill>
              </fill>
            </x14:dxf>
          </x14:cfRule>
          <xm:sqref>D9</xm:sqref>
        </x14:conditionalFormatting>
        <x14:conditionalFormatting xmlns:xm="http://schemas.microsoft.com/office/excel/2006/main">
          <x14:cfRule type="expression" priority="32" id="{924D0D8E-0C6C-394C-A1DB-E649AB510682}">
            <xm:f>'SET UP'!$G$56&lt;1</xm:f>
            <x14:dxf>
              <font>
                <color theme="0" tint="-0.24994659260841701"/>
              </font>
              <fill>
                <patternFill>
                  <bgColor theme="0" tint="-0.24994659260841701"/>
                </patternFill>
              </fill>
            </x14:dxf>
          </x14:cfRule>
          <xm:sqref>C9</xm:sqref>
        </x14:conditionalFormatting>
        <x14:conditionalFormatting xmlns:xm="http://schemas.microsoft.com/office/excel/2006/main">
          <x14:cfRule type="expression" priority="31" id="{97B13DCD-0738-E045-9EC0-F9AC2B8D82DE}">
            <xm:f>'SET UP'!$G$47&lt;5</xm:f>
            <x14:dxf>
              <font>
                <strike/>
                <color rgb="FFFF0000"/>
              </font>
              <fill>
                <patternFill>
                  <bgColor theme="0" tint="-0.24994659260841701"/>
                </patternFill>
              </fill>
            </x14:dxf>
          </x14:cfRule>
          <xm:sqref>H8</xm:sqref>
        </x14:conditionalFormatting>
        <x14:conditionalFormatting xmlns:xm="http://schemas.microsoft.com/office/excel/2006/main">
          <x14:cfRule type="expression" priority="30" id="{962EF054-BA10-704C-AAD2-A3BDE6643A29}">
            <xm:f>'SET UP'!$G$47&lt;4</xm:f>
            <x14:dxf>
              <font>
                <strike/>
                <color rgb="FFFF0000"/>
              </font>
              <fill>
                <patternFill>
                  <bgColor theme="0" tint="-0.24994659260841701"/>
                </patternFill>
              </fill>
            </x14:dxf>
          </x14:cfRule>
          <xm:sqref>G8</xm:sqref>
        </x14:conditionalFormatting>
        <x14:conditionalFormatting xmlns:xm="http://schemas.microsoft.com/office/excel/2006/main">
          <x14:cfRule type="expression" priority="29" id="{B98B79D9-6F4E-3C43-97F0-DAEF438F00FE}">
            <xm:f>'SET UP'!$G$47&lt;3</xm:f>
            <x14:dxf>
              <font>
                <strike/>
                <color rgb="FFFF0000"/>
              </font>
              <fill>
                <patternFill>
                  <bgColor theme="0" tint="-0.24994659260841701"/>
                </patternFill>
              </fill>
            </x14:dxf>
          </x14:cfRule>
          <xm:sqref>F8</xm:sqref>
        </x14:conditionalFormatting>
        <x14:conditionalFormatting xmlns:xm="http://schemas.microsoft.com/office/excel/2006/main">
          <x14:cfRule type="expression" priority="28" id="{88C8BAE2-0EC9-5C4B-BC01-469EA226B078}">
            <xm:f>'SET UP'!$G$47&lt;2</xm:f>
            <x14:dxf>
              <font>
                <strike/>
                <color rgb="FFFF0000"/>
              </font>
              <fill>
                <patternFill>
                  <bgColor theme="0" tint="-0.24994659260841701"/>
                </patternFill>
              </fill>
            </x14:dxf>
          </x14:cfRule>
          <xm:sqref>E8</xm:sqref>
        </x14:conditionalFormatting>
        <x14:conditionalFormatting xmlns:xm="http://schemas.microsoft.com/office/excel/2006/main">
          <x14:cfRule type="expression" priority="27" id="{2273B1DB-6AD2-4D4C-BC56-4B9373CB385F}">
            <xm:f>'SET UP'!$G$47&lt;1</xm:f>
            <x14:dxf>
              <font>
                <strike/>
                <color rgb="FFFF0000"/>
              </font>
              <fill>
                <patternFill>
                  <bgColor theme="0" tint="-0.24994659260841701"/>
                </patternFill>
              </fill>
            </x14:dxf>
          </x14:cfRule>
          <xm:sqref>D8</xm:sqref>
        </x14:conditionalFormatting>
        <x14:conditionalFormatting xmlns:xm="http://schemas.microsoft.com/office/excel/2006/main">
          <x14:cfRule type="expression" priority="26" id="{933ED771-9EBE-174F-AD42-A7E2F92E2F2C}">
            <xm:f>'SET UP'!$G$47&lt;1</xm:f>
            <x14:dxf>
              <font>
                <color theme="0" tint="-0.24994659260841701"/>
              </font>
              <fill>
                <patternFill>
                  <bgColor theme="0" tint="-0.24994659260841701"/>
                </patternFill>
              </fill>
            </x14:dxf>
          </x14:cfRule>
          <xm:sqref>C8</xm:sqref>
        </x14:conditionalFormatting>
        <x14:conditionalFormatting xmlns:xm="http://schemas.microsoft.com/office/excel/2006/main">
          <x14:cfRule type="expression" priority="25" id="{6CDC8BDD-AB21-D243-9535-709502337E12}">
            <xm:f>'SET UP'!$G$45&lt;5</xm:f>
            <x14:dxf>
              <font>
                <strike/>
                <color rgb="FFFF0000"/>
              </font>
              <fill>
                <patternFill>
                  <bgColor theme="0" tint="-0.24994659260841701"/>
                </patternFill>
              </fill>
            </x14:dxf>
          </x14:cfRule>
          <xm:sqref>H7</xm:sqref>
        </x14:conditionalFormatting>
        <x14:conditionalFormatting xmlns:xm="http://schemas.microsoft.com/office/excel/2006/main">
          <x14:cfRule type="expression" priority="24" id="{01A7718E-B936-1F4C-874F-B26C5082677B}">
            <xm:f>'SET UP'!$G$45&lt;4</xm:f>
            <x14:dxf>
              <font>
                <strike/>
                <color rgb="FFFF0000"/>
              </font>
              <fill>
                <patternFill>
                  <bgColor theme="0" tint="-0.24994659260841701"/>
                </patternFill>
              </fill>
            </x14:dxf>
          </x14:cfRule>
          <xm:sqref>G7</xm:sqref>
        </x14:conditionalFormatting>
        <x14:conditionalFormatting xmlns:xm="http://schemas.microsoft.com/office/excel/2006/main">
          <x14:cfRule type="expression" priority="23" id="{AF834AD0-2CC7-9F4A-8FF0-E19B46AE7DF0}">
            <xm:f>'SET UP'!$G$45&lt;3</xm:f>
            <x14:dxf>
              <font>
                <strike/>
                <color rgb="FFFF0000"/>
              </font>
              <fill>
                <patternFill>
                  <bgColor theme="0" tint="-0.24994659260841701"/>
                </patternFill>
              </fill>
            </x14:dxf>
          </x14:cfRule>
          <xm:sqref>F7</xm:sqref>
        </x14:conditionalFormatting>
        <x14:conditionalFormatting xmlns:xm="http://schemas.microsoft.com/office/excel/2006/main">
          <x14:cfRule type="expression" priority="22" id="{A8C22595-66AA-814B-BE82-C70140230804}">
            <xm:f>'SET UP'!$G$45&lt;2</xm:f>
            <x14:dxf>
              <font>
                <strike/>
                <color rgb="FFFF0000"/>
              </font>
              <fill>
                <patternFill>
                  <bgColor theme="0" tint="-0.24994659260841701"/>
                </patternFill>
              </fill>
            </x14:dxf>
          </x14:cfRule>
          <xm:sqref>E7</xm:sqref>
        </x14:conditionalFormatting>
        <x14:conditionalFormatting xmlns:xm="http://schemas.microsoft.com/office/excel/2006/main">
          <x14:cfRule type="expression" priority="21" id="{A0BE7B45-4DA9-0845-990A-DFE9EE725A4E}">
            <xm:f>'SET UP'!$G$45&lt;1</xm:f>
            <x14:dxf>
              <font>
                <strike/>
                <color rgb="FFFF0000"/>
              </font>
              <fill>
                <patternFill>
                  <bgColor theme="0" tint="-0.24994659260841701"/>
                </patternFill>
              </fill>
            </x14:dxf>
          </x14:cfRule>
          <xm:sqref>D7</xm:sqref>
        </x14:conditionalFormatting>
        <x14:conditionalFormatting xmlns:xm="http://schemas.microsoft.com/office/excel/2006/main">
          <x14:cfRule type="expression" priority="20" id="{C57FD2FC-56D0-654D-8BA6-C66DC116937E}">
            <xm:f>'SET UP'!$G$45&lt;1</xm:f>
            <x14:dxf>
              <font>
                <color theme="0" tint="-0.24994659260841701"/>
              </font>
              <fill>
                <patternFill>
                  <bgColor theme="0" tint="-0.24994659260841701"/>
                </patternFill>
              </fill>
            </x14:dxf>
          </x14:cfRule>
          <xm:sqref>C7</xm:sqref>
        </x14:conditionalFormatting>
        <x14:conditionalFormatting xmlns:xm="http://schemas.microsoft.com/office/excel/2006/main">
          <x14:cfRule type="expression" priority="19" id="{32643713-0172-014A-8BAC-096A5811CB8D}">
            <xm:f>'SET UP'!$A$5=""</xm:f>
            <x14:dxf>
              <font>
                <strike/>
                <color theme="0" tint="-0.24994659260841701"/>
              </font>
              <fill>
                <patternFill>
                  <bgColor theme="0" tint="-0.24994659260841701"/>
                </patternFill>
              </fill>
            </x14:dxf>
          </x14:cfRule>
          <xm:sqref>A4:J6</xm:sqref>
        </x14:conditionalFormatting>
        <x14:conditionalFormatting xmlns:xm="http://schemas.microsoft.com/office/excel/2006/main">
          <x14:cfRule type="expression" priority="18" id="{684F9D28-A7A2-ED44-8162-B8CE7CB5B807}">
            <xm:f>'SET UP'!$G$56&lt;5</xm:f>
            <x14:dxf>
              <font>
                <strike/>
                <color rgb="FFFF0000"/>
              </font>
              <fill>
                <patternFill>
                  <bgColor theme="0" tint="-0.24994659260841701"/>
                </patternFill>
              </fill>
            </x14:dxf>
          </x14:cfRule>
          <xm:sqref>H6</xm:sqref>
        </x14:conditionalFormatting>
        <x14:conditionalFormatting xmlns:xm="http://schemas.microsoft.com/office/excel/2006/main">
          <x14:cfRule type="expression" priority="17" id="{1033B0AE-D990-B041-AE64-C10E98042990}">
            <xm:f>'SET UP'!$G$56&lt;4</xm:f>
            <x14:dxf>
              <font>
                <strike/>
                <color rgb="FFFF0000"/>
              </font>
              <fill>
                <patternFill>
                  <bgColor theme="0" tint="-0.24994659260841701"/>
                </patternFill>
              </fill>
            </x14:dxf>
          </x14:cfRule>
          <xm:sqref>G6</xm:sqref>
        </x14:conditionalFormatting>
        <x14:conditionalFormatting xmlns:xm="http://schemas.microsoft.com/office/excel/2006/main">
          <x14:cfRule type="expression" priority="16" id="{B81E50C7-A138-C84C-840F-E7901715EB8D}">
            <xm:f>'SET UP'!$G$56&lt;3</xm:f>
            <x14:dxf>
              <font>
                <strike/>
                <color rgb="FFFF0000"/>
              </font>
              <fill>
                <patternFill>
                  <bgColor theme="0" tint="-0.24994659260841701"/>
                </patternFill>
              </fill>
            </x14:dxf>
          </x14:cfRule>
          <xm:sqref>F6</xm:sqref>
        </x14:conditionalFormatting>
        <x14:conditionalFormatting xmlns:xm="http://schemas.microsoft.com/office/excel/2006/main">
          <x14:cfRule type="expression" priority="15" id="{59740218-D202-FA48-80F0-CE30A68B428E}">
            <xm:f>'SET UP'!$G$56&lt;2</xm:f>
            <x14:dxf>
              <font>
                <strike/>
                <color rgb="FFFF0000"/>
              </font>
              <fill>
                <patternFill>
                  <bgColor theme="0" tint="-0.24994659260841701"/>
                </patternFill>
              </fill>
            </x14:dxf>
          </x14:cfRule>
          <xm:sqref>E6</xm:sqref>
        </x14:conditionalFormatting>
        <x14:conditionalFormatting xmlns:xm="http://schemas.microsoft.com/office/excel/2006/main">
          <x14:cfRule type="expression" priority="14" id="{09E33EC2-A1DD-C14D-A2ED-CDC18125D192}">
            <xm:f>'SET UP'!$G$56&lt;1</xm:f>
            <x14:dxf>
              <font>
                <strike/>
                <color rgb="FFFF0000"/>
              </font>
              <fill>
                <patternFill>
                  <bgColor theme="0" tint="-0.24994659260841701"/>
                </patternFill>
              </fill>
            </x14:dxf>
          </x14:cfRule>
          <xm:sqref>D6</xm:sqref>
        </x14:conditionalFormatting>
        <x14:conditionalFormatting xmlns:xm="http://schemas.microsoft.com/office/excel/2006/main">
          <x14:cfRule type="expression" priority="13" id="{EDF72A3E-9C3B-6646-8DE9-A61C5E70EA9E}">
            <xm:f>'SET UP'!$G$56&lt;1</xm:f>
            <x14:dxf>
              <font>
                <color theme="0" tint="-0.24994659260841701"/>
              </font>
              <fill>
                <patternFill>
                  <bgColor theme="0" tint="-0.24994659260841701"/>
                </patternFill>
              </fill>
            </x14:dxf>
          </x14:cfRule>
          <xm:sqref>C6</xm:sqref>
        </x14:conditionalFormatting>
        <x14:conditionalFormatting xmlns:xm="http://schemas.microsoft.com/office/excel/2006/main">
          <x14:cfRule type="expression" priority="12" id="{6FDA4946-3EE8-1245-8B8A-EAB7C4C68E62}">
            <xm:f>'SET UP'!$G$47&lt;5</xm:f>
            <x14:dxf>
              <font>
                <strike/>
                <color rgb="FFFF0000"/>
              </font>
              <fill>
                <patternFill>
                  <bgColor theme="0" tint="-0.24994659260841701"/>
                </patternFill>
              </fill>
            </x14:dxf>
          </x14:cfRule>
          <xm:sqref>H5</xm:sqref>
        </x14:conditionalFormatting>
        <x14:conditionalFormatting xmlns:xm="http://schemas.microsoft.com/office/excel/2006/main">
          <x14:cfRule type="expression" priority="11" id="{C6E24F6A-577E-8A48-8A2A-7D45FF7D9253}">
            <xm:f>'SET UP'!$G$47&lt;4</xm:f>
            <x14:dxf>
              <font>
                <strike/>
                <color rgb="FFFF0000"/>
              </font>
              <fill>
                <patternFill>
                  <bgColor theme="0" tint="-0.24994659260841701"/>
                </patternFill>
              </fill>
            </x14:dxf>
          </x14:cfRule>
          <xm:sqref>G5</xm:sqref>
        </x14:conditionalFormatting>
        <x14:conditionalFormatting xmlns:xm="http://schemas.microsoft.com/office/excel/2006/main">
          <x14:cfRule type="expression" priority="10" id="{507BAC88-3A61-714C-99DE-B7F3D92D66FF}">
            <xm:f>'SET UP'!$G$47&lt;3</xm:f>
            <x14:dxf>
              <font>
                <strike/>
                <color rgb="FFFF0000"/>
              </font>
              <fill>
                <patternFill>
                  <bgColor theme="0" tint="-0.24994659260841701"/>
                </patternFill>
              </fill>
            </x14:dxf>
          </x14:cfRule>
          <xm:sqref>F5</xm:sqref>
        </x14:conditionalFormatting>
        <x14:conditionalFormatting xmlns:xm="http://schemas.microsoft.com/office/excel/2006/main">
          <x14:cfRule type="expression" priority="9" id="{EDCABECF-CDDB-E041-8C65-616A47260C7E}">
            <xm:f>'SET UP'!$G$47&lt;2</xm:f>
            <x14:dxf>
              <font>
                <strike/>
                <color rgb="FFFF0000"/>
              </font>
              <fill>
                <patternFill>
                  <bgColor theme="0" tint="-0.24994659260841701"/>
                </patternFill>
              </fill>
            </x14:dxf>
          </x14:cfRule>
          <xm:sqref>E5</xm:sqref>
        </x14:conditionalFormatting>
        <x14:conditionalFormatting xmlns:xm="http://schemas.microsoft.com/office/excel/2006/main">
          <x14:cfRule type="expression" priority="8" id="{27AD41A7-1E94-E548-A00D-3462270B339A}">
            <xm:f>'SET UP'!$G$47&lt;1</xm:f>
            <x14:dxf>
              <font>
                <strike/>
                <color rgb="FFFF0000"/>
              </font>
              <fill>
                <patternFill>
                  <bgColor theme="0" tint="-0.24994659260841701"/>
                </patternFill>
              </fill>
            </x14:dxf>
          </x14:cfRule>
          <xm:sqref>D5</xm:sqref>
        </x14:conditionalFormatting>
        <x14:conditionalFormatting xmlns:xm="http://schemas.microsoft.com/office/excel/2006/main">
          <x14:cfRule type="expression" priority="7" id="{0F33D9B2-C6CF-5B4C-96B0-FC90ADF53F6F}">
            <xm:f>'SET UP'!$G$47&lt;1</xm:f>
            <x14:dxf>
              <font>
                <color theme="0" tint="-0.24994659260841701"/>
              </font>
              <fill>
                <patternFill>
                  <bgColor theme="0" tint="-0.24994659260841701"/>
                </patternFill>
              </fill>
            </x14:dxf>
          </x14:cfRule>
          <xm:sqref>C5</xm:sqref>
        </x14:conditionalFormatting>
        <x14:conditionalFormatting xmlns:xm="http://schemas.microsoft.com/office/excel/2006/main">
          <x14:cfRule type="expression" priority="6" id="{4045DA22-0DEA-CB49-AF79-0EAF6F0CBC98}">
            <xm:f>'SET UP'!$G$45&lt;5</xm:f>
            <x14:dxf>
              <font>
                <strike/>
                <color rgb="FFFF0000"/>
              </font>
              <fill>
                <patternFill>
                  <bgColor theme="0" tint="-0.24994659260841701"/>
                </patternFill>
              </fill>
            </x14:dxf>
          </x14:cfRule>
          <xm:sqref>H4</xm:sqref>
        </x14:conditionalFormatting>
        <x14:conditionalFormatting xmlns:xm="http://schemas.microsoft.com/office/excel/2006/main">
          <x14:cfRule type="expression" priority="5" id="{7058AB6C-1E3E-0D4C-9B3E-5AF40F25FF4C}">
            <xm:f>'SET UP'!$G$45&lt;4</xm:f>
            <x14:dxf>
              <font>
                <strike/>
                <color rgb="FFFF0000"/>
              </font>
              <fill>
                <patternFill>
                  <bgColor theme="0" tint="-0.24994659260841701"/>
                </patternFill>
              </fill>
            </x14:dxf>
          </x14:cfRule>
          <xm:sqref>G4</xm:sqref>
        </x14:conditionalFormatting>
        <x14:conditionalFormatting xmlns:xm="http://schemas.microsoft.com/office/excel/2006/main">
          <x14:cfRule type="expression" priority="4" id="{4CABFE4C-8318-8E46-8FCB-C53ABCA246CA}">
            <xm:f>'SET UP'!$G$45&lt;3</xm:f>
            <x14:dxf>
              <font>
                <strike/>
                <color rgb="FFFF0000"/>
              </font>
              <fill>
                <patternFill>
                  <bgColor theme="0" tint="-0.24994659260841701"/>
                </patternFill>
              </fill>
            </x14:dxf>
          </x14:cfRule>
          <xm:sqref>F4</xm:sqref>
        </x14:conditionalFormatting>
        <x14:conditionalFormatting xmlns:xm="http://schemas.microsoft.com/office/excel/2006/main">
          <x14:cfRule type="expression" priority="3" id="{FE86640A-421A-2349-B7ED-DEEC4CB5FE10}">
            <xm:f>'SET UP'!$G$45&lt;2</xm:f>
            <x14:dxf>
              <font>
                <strike/>
                <color rgb="FFFF0000"/>
              </font>
              <fill>
                <patternFill>
                  <bgColor theme="0" tint="-0.24994659260841701"/>
                </patternFill>
              </fill>
            </x14:dxf>
          </x14:cfRule>
          <xm:sqref>E4</xm:sqref>
        </x14:conditionalFormatting>
        <x14:conditionalFormatting xmlns:xm="http://schemas.microsoft.com/office/excel/2006/main">
          <x14:cfRule type="expression" priority="2" id="{367CD614-C92A-A24E-90CB-A465F086810E}">
            <xm:f>'SET UP'!$G$45&lt;1</xm:f>
            <x14:dxf>
              <font>
                <strike/>
                <color rgb="FFFF0000"/>
              </font>
              <fill>
                <patternFill>
                  <bgColor theme="0" tint="-0.24994659260841701"/>
                </patternFill>
              </fill>
            </x14:dxf>
          </x14:cfRule>
          <xm:sqref>D4</xm:sqref>
        </x14:conditionalFormatting>
        <x14:conditionalFormatting xmlns:xm="http://schemas.microsoft.com/office/excel/2006/main">
          <x14:cfRule type="expression" priority="1" id="{7C61893A-8795-2442-9E88-6736569503C5}">
            <xm:f>'SET UP'!$G$45&lt;1</xm:f>
            <x14:dxf>
              <font>
                <color theme="0" tint="-0.24994659260841701"/>
              </font>
              <fill>
                <patternFill>
                  <bgColor theme="0" tint="-0.24994659260841701"/>
                </patternFill>
              </fill>
            </x14:dxf>
          </x14:cfRule>
          <xm:sqref>C4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59"/>
  </cols>
  <sheetData>
    <row r="1" spans="1:23" ht="49.9" customHeight="1" thickBot="1">
      <c r="A1" s="287" t="str">
        <f>'SET UP'!A1</f>
        <v>INTERVIEW
Superintendent's Planning Room
November 15, 2018</v>
      </c>
      <c r="B1" s="288"/>
      <c r="C1" s="288"/>
      <c r="D1" s="288"/>
      <c r="E1" s="288"/>
      <c r="F1" s="288"/>
      <c r="G1" s="288"/>
      <c r="H1" s="288"/>
      <c r="I1" s="288"/>
      <c r="J1" s="288"/>
      <c r="K1" s="275" t="s">
        <v>43</v>
      </c>
      <c r="L1" s="277" t="s">
        <v>53</v>
      </c>
      <c r="M1" s="85"/>
      <c r="N1" s="279" t="s">
        <v>59</v>
      </c>
      <c r="O1" s="280"/>
      <c r="P1" s="280"/>
      <c r="Q1" s="280"/>
      <c r="R1" s="280"/>
      <c r="S1" s="280"/>
      <c r="T1" s="280"/>
    </row>
    <row r="2" spans="1:23" ht="76.900000000000006" customHeight="1">
      <c r="A2" s="289"/>
      <c r="B2" s="290"/>
      <c r="C2" s="290"/>
      <c r="D2" s="290"/>
      <c r="E2" s="290"/>
      <c r="F2" s="290"/>
      <c r="G2" s="290"/>
      <c r="H2" s="290"/>
      <c r="I2" s="290"/>
      <c r="J2" s="291"/>
      <c r="K2" s="276"/>
      <c r="L2" s="278"/>
      <c r="M2" s="85"/>
      <c r="N2" s="280"/>
      <c r="O2" s="280"/>
      <c r="P2" s="280"/>
      <c r="Q2" s="280"/>
      <c r="R2" s="280"/>
      <c r="S2" s="280"/>
      <c r="T2" s="280"/>
    </row>
    <row r="3" spans="1:23" s="1" customFormat="1" ht="16.149999999999999" customHeight="1" thickBot="1">
      <c r="A3" s="251" t="s">
        <v>0</v>
      </c>
      <c r="B3" s="252"/>
      <c r="C3" s="97"/>
      <c r="D3" s="255" t="s">
        <v>2</v>
      </c>
      <c r="E3" s="256"/>
      <c r="F3" s="256"/>
      <c r="G3" s="256"/>
      <c r="H3" s="257"/>
      <c r="I3" s="253" t="str">
        <f>'SET UP'!$A$57</f>
        <v>ACUMEN</v>
      </c>
      <c r="J3" s="254"/>
      <c r="K3" s="276"/>
      <c r="L3" s="278"/>
      <c r="M3" s="85"/>
      <c r="N3" s="60"/>
      <c r="O3" s="61"/>
      <c r="P3" s="61"/>
      <c r="Q3" s="61"/>
      <c r="R3" s="61"/>
      <c r="S3" s="61"/>
      <c r="T3" s="61"/>
      <c r="U3" s="61"/>
      <c r="V3" s="61"/>
      <c r="W3" s="61"/>
    </row>
    <row r="4" spans="1:23" ht="16.899999999999999" customHeight="1" thickBot="1">
      <c r="A4" s="239" t="str">
        <f>'SET UP'!$A$5</f>
        <v>Applicant # 1</v>
      </c>
      <c r="B4" s="240"/>
      <c r="C4" s="91" t="str">
        <f>'SET UP'!$A$44</f>
        <v>APPENDIX</v>
      </c>
      <c r="D4" s="7"/>
      <c r="E4" s="7"/>
      <c r="F4" s="7"/>
      <c r="G4" s="7"/>
      <c r="H4" s="78"/>
      <c r="I4" s="258"/>
      <c r="J4" s="259"/>
      <c r="K4" s="86">
        <f>SUM(D4:H4)</f>
        <v>0</v>
      </c>
      <c r="L4" s="264">
        <f>K4+K5+K6</f>
        <v>0</v>
      </c>
      <c r="M4" s="62"/>
      <c r="N4" s="62"/>
    </row>
    <row r="5" spans="1:23" ht="18" customHeight="1" thickTop="1">
      <c r="A5" s="241"/>
      <c r="B5" s="242"/>
      <c r="C5" s="79" t="str">
        <f>'SET UP'!$A$46</f>
        <v>BEHAVIOR</v>
      </c>
      <c r="D5" s="17"/>
      <c r="E5" s="17"/>
      <c r="F5" s="17"/>
      <c r="G5" s="17"/>
      <c r="H5" s="80"/>
      <c r="I5" s="260"/>
      <c r="J5" s="261"/>
      <c r="K5" s="86">
        <f>SUM(D5:H5)</f>
        <v>0</v>
      </c>
      <c r="L5" s="264"/>
      <c r="M5" s="62"/>
      <c r="N5" s="266" t="str">
        <f>'SET UP'!I46</f>
        <v>DO NOT enter any value(s) in the grey cells.</v>
      </c>
      <c r="O5" s="267"/>
      <c r="P5" s="267"/>
      <c r="Q5" s="267"/>
      <c r="R5" s="267"/>
      <c r="S5" s="267"/>
      <c r="T5" s="268"/>
    </row>
    <row r="6" spans="1:23" ht="18" customHeight="1" thickBot="1">
      <c r="A6" s="243"/>
      <c r="B6" s="244"/>
      <c r="C6" s="81" t="str">
        <f>'SET UP'!$A$55</f>
        <v>CAREER FIT</v>
      </c>
      <c r="D6" s="18"/>
      <c r="E6" s="18"/>
      <c r="F6" s="18"/>
      <c r="G6" s="18"/>
      <c r="H6" s="82"/>
      <c r="I6" s="262"/>
      <c r="J6" s="263"/>
      <c r="K6" s="86">
        <f>SUM(D6:H6)</f>
        <v>0</v>
      </c>
      <c r="L6" s="264"/>
      <c r="M6" s="62"/>
      <c r="N6" s="269"/>
      <c r="O6" s="270"/>
      <c r="P6" s="270"/>
      <c r="Q6" s="270"/>
      <c r="R6" s="270"/>
      <c r="S6" s="270"/>
      <c r="T6" s="271"/>
    </row>
    <row r="7" spans="1:23" ht="16.149999999999999" customHeight="1">
      <c r="A7" s="239" t="str">
        <f>'SET UP'!$A$7</f>
        <v>Applicant # 2</v>
      </c>
      <c r="B7" s="240"/>
      <c r="C7" s="91" t="str">
        <f>'SET UP'!$A$44</f>
        <v>APPENDIX</v>
      </c>
      <c r="D7" s="7"/>
      <c r="E7" s="7"/>
      <c r="F7" s="7"/>
      <c r="G7" s="7"/>
      <c r="H7" s="78"/>
      <c r="I7" s="258"/>
      <c r="J7" s="259"/>
      <c r="K7" s="86">
        <f t="shared" ref="K7:K33" si="0">SUM(D7:H7)</f>
        <v>0</v>
      </c>
      <c r="L7" s="264">
        <f>K7+K8+K9</f>
        <v>0</v>
      </c>
      <c r="M7" s="62"/>
      <c r="N7" s="269"/>
      <c r="O7" s="270"/>
      <c r="P7" s="270"/>
      <c r="Q7" s="270"/>
      <c r="R7" s="270"/>
      <c r="S7" s="270"/>
      <c r="T7" s="271"/>
    </row>
    <row r="8" spans="1:23" ht="16.149999999999999" customHeight="1">
      <c r="A8" s="241"/>
      <c r="B8" s="242"/>
      <c r="C8" s="79" t="str">
        <f>'SET UP'!$A$46</f>
        <v>BEHAVIOR</v>
      </c>
      <c r="D8" s="17"/>
      <c r="E8" s="17"/>
      <c r="F8" s="17"/>
      <c r="G8" s="17"/>
      <c r="H8" s="80"/>
      <c r="I8" s="260"/>
      <c r="J8" s="261"/>
      <c r="K8" s="86">
        <f t="shared" si="0"/>
        <v>0</v>
      </c>
      <c r="L8" s="264"/>
      <c r="M8" s="62"/>
      <c r="N8" s="269"/>
      <c r="O8" s="270"/>
      <c r="P8" s="270"/>
      <c r="Q8" s="270"/>
      <c r="R8" s="270"/>
      <c r="S8" s="270"/>
      <c r="T8" s="271"/>
    </row>
    <row r="9" spans="1:23" ht="16.899999999999999" customHeight="1" thickBot="1">
      <c r="A9" s="243"/>
      <c r="B9" s="244"/>
      <c r="C9" s="81" t="str">
        <f>'SET UP'!$A$55</f>
        <v>CAREER FIT</v>
      </c>
      <c r="D9" s="18"/>
      <c r="E9" s="18"/>
      <c r="F9" s="18"/>
      <c r="G9" s="18"/>
      <c r="H9" s="82"/>
      <c r="I9" s="262"/>
      <c r="J9" s="263"/>
      <c r="K9" s="86">
        <f t="shared" si="0"/>
        <v>0</v>
      </c>
      <c r="L9" s="264"/>
      <c r="M9" s="62"/>
      <c r="N9" s="269"/>
      <c r="O9" s="270"/>
      <c r="P9" s="270"/>
      <c r="Q9" s="270"/>
      <c r="R9" s="270"/>
      <c r="S9" s="270"/>
      <c r="T9" s="271"/>
    </row>
    <row r="10" spans="1:23" ht="16.149999999999999" customHeight="1">
      <c r="A10" s="239" t="str">
        <f>'SET UP'!$A$9</f>
        <v>Applicant # 3</v>
      </c>
      <c r="B10" s="240"/>
      <c r="C10" s="91" t="str">
        <f>'SET UP'!$A$44</f>
        <v>APPENDIX</v>
      </c>
      <c r="D10" s="7"/>
      <c r="E10" s="7"/>
      <c r="F10" s="7"/>
      <c r="G10" s="7"/>
      <c r="H10" s="78"/>
      <c r="I10" s="258"/>
      <c r="J10" s="259"/>
      <c r="K10" s="86">
        <f t="shared" si="0"/>
        <v>0</v>
      </c>
      <c r="L10" s="264">
        <f>K10+K11+K12</f>
        <v>0</v>
      </c>
      <c r="M10" s="62"/>
      <c r="N10" s="269"/>
      <c r="O10" s="270"/>
      <c r="P10" s="270"/>
      <c r="Q10" s="270"/>
      <c r="R10" s="270"/>
      <c r="S10" s="270"/>
      <c r="T10" s="271"/>
    </row>
    <row r="11" spans="1:23" ht="16.149999999999999" customHeight="1">
      <c r="A11" s="241"/>
      <c r="B11" s="242"/>
      <c r="C11" s="79" t="str">
        <f>'SET UP'!$A$46</f>
        <v>BEHAVIOR</v>
      </c>
      <c r="D11" s="17"/>
      <c r="E11" s="17"/>
      <c r="F11" s="17"/>
      <c r="G11" s="17"/>
      <c r="H11" s="80"/>
      <c r="I11" s="260"/>
      <c r="J11" s="261"/>
      <c r="K11" s="86">
        <f t="shared" si="0"/>
        <v>0</v>
      </c>
      <c r="L11" s="264"/>
      <c r="M11" s="62"/>
      <c r="N11" s="269"/>
      <c r="O11" s="270"/>
      <c r="P11" s="270"/>
      <c r="Q11" s="270"/>
      <c r="R11" s="270"/>
      <c r="S11" s="270"/>
      <c r="T11" s="271"/>
    </row>
    <row r="12" spans="1:23" ht="16.899999999999999" customHeight="1" thickBot="1">
      <c r="A12" s="243"/>
      <c r="B12" s="244"/>
      <c r="C12" s="81" t="str">
        <f>'SET UP'!$A$55</f>
        <v>CAREER FIT</v>
      </c>
      <c r="D12" s="18"/>
      <c r="E12" s="18"/>
      <c r="F12" s="18"/>
      <c r="G12" s="18"/>
      <c r="H12" s="82"/>
      <c r="I12" s="262"/>
      <c r="J12" s="263"/>
      <c r="K12" s="86">
        <f t="shared" si="0"/>
        <v>0</v>
      </c>
      <c r="L12" s="264"/>
      <c r="M12" s="62"/>
      <c r="N12" s="269"/>
      <c r="O12" s="270"/>
      <c r="P12" s="270"/>
      <c r="Q12" s="270"/>
      <c r="R12" s="270"/>
      <c r="S12" s="270"/>
      <c r="T12" s="271"/>
    </row>
    <row r="13" spans="1:23" ht="16.149999999999999" customHeight="1">
      <c r="A13" s="239" t="str">
        <f>'SET UP'!$A$11</f>
        <v>Applicant # 4</v>
      </c>
      <c r="B13" s="240"/>
      <c r="C13" s="91" t="str">
        <f>'SET UP'!$A$44</f>
        <v>APPENDIX</v>
      </c>
      <c r="D13" s="7"/>
      <c r="E13" s="7"/>
      <c r="F13" s="7"/>
      <c r="G13" s="7"/>
      <c r="H13" s="78"/>
      <c r="I13" s="258"/>
      <c r="J13" s="259"/>
      <c r="K13" s="86">
        <f t="shared" si="0"/>
        <v>0</v>
      </c>
      <c r="L13" s="264">
        <f>K13+K14+K15</f>
        <v>0</v>
      </c>
      <c r="M13" s="62"/>
      <c r="N13" s="269"/>
      <c r="O13" s="270"/>
      <c r="P13" s="270"/>
      <c r="Q13" s="270"/>
      <c r="R13" s="270"/>
      <c r="S13" s="270"/>
      <c r="T13" s="271"/>
    </row>
    <row r="14" spans="1:23" ht="16.149999999999999" customHeight="1">
      <c r="A14" s="241"/>
      <c r="B14" s="242"/>
      <c r="C14" s="79" t="str">
        <f>'SET UP'!$A$46</f>
        <v>BEHAVIOR</v>
      </c>
      <c r="D14" s="17"/>
      <c r="E14" s="17"/>
      <c r="F14" s="17"/>
      <c r="G14" s="17"/>
      <c r="H14" s="80"/>
      <c r="I14" s="260"/>
      <c r="J14" s="261"/>
      <c r="K14" s="86">
        <f t="shared" si="0"/>
        <v>0</v>
      </c>
      <c r="L14" s="264"/>
      <c r="M14" s="62"/>
      <c r="N14" s="269"/>
      <c r="O14" s="270"/>
      <c r="P14" s="270"/>
      <c r="Q14" s="270"/>
      <c r="R14" s="270"/>
      <c r="S14" s="270"/>
      <c r="T14" s="271"/>
    </row>
    <row r="15" spans="1:23" ht="16.899999999999999" customHeight="1" thickBot="1">
      <c r="A15" s="243"/>
      <c r="B15" s="244"/>
      <c r="C15" s="81" t="str">
        <f>'SET UP'!$A$55</f>
        <v>CAREER FIT</v>
      </c>
      <c r="D15" s="18"/>
      <c r="E15" s="18"/>
      <c r="F15" s="18"/>
      <c r="G15" s="18"/>
      <c r="H15" s="82"/>
      <c r="I15" s="262"/>
      <c r="J15" s="263"/>
      <c r="K15" s="86">
        <f t="shared" si="0"/>
        <v>0</v>
      </c>
      <c r="L15" s="264"/>
      <c r="M15" s="62"/>
      <c r="N15" s="269"/>
      <c r="O15" s="270"/>
      <c r="P15" s="270"/>
      <c r="Q15" s="270"/>
      <c r="R15" s="270"/>
      <c r="S15" s="270"/>
      <c r="T15" s="271"/>
    </row>
    <row r="16" spans="1:23" ht="16.149999999999999" customHeight="1">
      <c r="A16" s="239" t="str">
        <f>'SET UP'!$A$13</f>
        <v>Applicant # 5</v>
      </c>
      <c r="B16" s="240"/>
      <c r="C16" s="91" t="str">
        <f>'SET UP'!$A$44</f>
        <v>APPENDIX</v>
      </c>
      <c r="D16" s="7"/>
      <c r="E16" s="7"/>
      <c r="F16" s="7"/>
      <c r="G16" s="7"/>
      <c r="H16" s="78"/>
      <c r="I16" s="258"/>
      <c r="J16" s="259"/>
      <c r="K16" s="86">
        <f t="shared" si="0"/>
        <v>0</v>
      </c>
      <c r="L16" s="264">
        <f>K16+K17+K18</f>
        <v>0</v>
      </c>
      <c r="M16" s="62"/>
      <c r="N16" s="269"/>
      <c r="O16" s="270"/>
      <c r="P16" s="270"/>
      <c r="Q16" s="270"/>
      <c r="R16" s="270"/>
      <c r="S16" s="270"/>
      <c r="T16" s="271"/>
    </row>
    <row r="17" spans="1:20" ht="16.149999999999999" customHeight="1">
      <c r="A17" s="241"/>
      <c r="B17" s="242"/>
      <c r="C17" s="79" t="str">
        <f>'SET UP'!$A$46</f>
        <v>BEHAVIOR</v>
      </c>
      <c r="D17" s="17"/>
      <c r="E17" s="17"/>
      <c r="F17" s="17"/>
      <c r="G17" s="17"/>
      <c r="H17" s="80"/>
      <c r="I17" s="260"/>
      <c r="J17" s="261"/>
      <c r="K17" s="86">
        <f t="shared" si="0"/>
        <v>0</v>
      </c>
      <c r="L17" s="264"/>
      <c r="M17" s="62"/>
      <c r="N17" s="269"/>
      <c r="O17" s="270"/>
      <c r="P17" s="270"/>
      <c r="Q17" s="270"/>
      <c r="R17" s="270"/>
      <c r="S17" s="270"/>
      <c r="T17" s="271"/>
    </row>
    <row r="18" spans="1:20" ht="16.899999999999999" customHeight="1" thickBot="1">
      <c r="A18" s="243"/>
      <c r="B18" s="244"/>
      <c r="C18" s="81" t="str">
        <f>'SET UP'!$A$55</f>
        <v>CAREER FIT</v>
      </c>
      <c r="D18" s="18"/>
      <c r="E18" s="18"/>
      <c r="F18" s="18"/>
      <c r="G18" s="18"/>
      <c r="H18" s="82"/>
      <c r="I18" s="262"/>
      <c r="J18" s="263"/>
      <c r="K18" s="86">
        <f t="shared" si="0"/>
        <v>0</v>
      </c>
      <c r="L18" s="264"/>
      <c r="M18" s="62"/>
      <c r="N18" s="269"/>
      <c r="O18" s="270"/>
      <c r="P18" s="270"/>
      <c r="Q18" s="270"/>
      <c r="R18" s="270"/>
      <c r="S18" s="270"/>
      <c r="T18" s="271"/>
    </row>
    <row r="19" spans="1:20" ht="16.149999999999999" customHeight="1">
      <c r="A19" s="239" t="str">
        <f>'SET UP'!$A$15</f>
        <v>Applicant # 6</v>
      </c>
      <c r="B19" s="240"/>
      <c r="C19" s="91" t="str">
        <f>'SET UP'!$A$44</f>
        <v>APPENDIX</v>
      </c>
      <c r="D19" s="7"/>
      <c r="E19" s="7"/>
      <c r="F19" s="7"/>
      <c r="G19" s="7"/>
      <c r="H19" s="78"/>
      <c r="I19" s="258"/>
      <c r="J19" s="259"/>
      <c r="K19" s="86">
        <f t="shared" si="0"/>
        <v>0</v>
      </c>
      <c r="L19" s="264">
        <f>K19+K20+K21</f>
        <v>0</v>
      </c>
      <c r="M19" s="62"/>
      <c r="N19" s="269"/>
      <c r="O19" s="270"/>
      <c r="P19" s="270"/>
      <c r="Q19" s="270"/>
      <c r="R19" s="270"/>
      <c r="S19" s="270"/>
      <c r="T19" s="271"/>
    </row>
    <row r="20" spans="1:20" ht="16.899999999999999" customHeight="1">
      <c r="A20" s="241"/>
      <c r="B20" s="242"/>
      <c r="C20" s="79" t="str">
        <f>'SET UP'!$A$46</f>
        <v>BEHAVIOR</v>
      </c>
      <c r="D20" s="17"/>
      <c r="E20" s="17"/>
      <c r="F20" s="17"/>
      <c r="G20" s="17"/>
      <c r="H20" s="80"/>
      <c r="I20" s="260"/>
      <c r="J20" s="261"/>
      <c r="K20" s="86">
        <f t="shared" si="0"/>
        <v>0</v>
      </c>
      <c r="L20" s="264"/>
      <c r="M20" s="62"/>
      <c r="N20" s="269"/>
      <c r="O20" s="270"/>
      <c r="P20" s="270"/>
      <c r="Q20" s="270"/>
      <c r="R20" s="270"/>
      <c r="S20" s="270"/>
      <c r="T20" s="271"/>
    </row>
    <row r="21" spans="1:20" ht="15.75" thickBot="1">
      <c r="A21" s="243"/>
      <c r="B21" s="244"/>
      <c r="C21" s="81" t="str">
        <f>'SET UP'!$A$55</f>
        <v>CAREER FIT</v>
      </c>
      <c r="D21" s="18"/>
      <c r="E21" s="18"/>
      <c r="F21" s="18"/>
      <c r="G21" s="18"/>
      <c r="H21" s="82"/>
      <c r="I21" s="262"/>
      <c r="J21" s="263"/>
      <c r="K21" s="86">
        <f t="shared" si="0"/>
        <v>0</v>
      </c>
      <c r="L21" s="264"/>
      <c r="M21" s="62"/>
      <c r="N21" s="269"/>
      <c r="O21" s="270"/>
      <c r="P21" s="270"/>
      <c r="Q21" s="270"/>
      <c r="R21" s="270"/>
      <c r="S21" s="270"/>
      <c r="T21" s="271"/>
    </row>
    <row r="22" spans="1:20">
      <c r="A22" s="239" t="str">
        <f>'SET UP'!$A$17</f>
        <v>Applicant # 7</v>
      </c>
      <c r="B22" s="240"/>
      <c r="C22" s="91" t="str">
        <f>'SET UP'!$A$44</f>
        <v>APPENDIX</v>
      </c>
      <c r="D22" s="7"/>
      <c r="E22" s="7"/>
      <c r="F22" s="7"/>
      <c r="G22" s="7"/>
      <c r="H22" s="78"/>
      <c r="I22" s="258"/>
      <c r="J22" s="259"/>
      <c r="K22" s="86">
        <f t="shared" si="0"/>
        <v>0</v>
      </c>
      <c r="L22" s="264">
        <f>K22+K23+K24</f>
        <v>0</v>
      </c>
      <c r="M22" s="62"/>
      <c r="N22" s="269"/>
      <c r="O22" s="270"/>
      <c r="P22" s="270"/>
      <c r="Q22" s="270"/>
      <c r="R22" s="270"/>
      <c r="S22" s="270"/>
      <c r="T22" s="271"/>
    </row>
    <row r="23" spans="1:20">
      <c r="A23" s="241"/>
      <c r="B23" s="242"/>
      <c r="C23" s="79" t="str">
        <f>'SET UP'!$A$46</f>
        <v>BEHAVIOR</v>
      </c>
      <c r="D23" s="17"/>
      <c r="E23" s="17"/>
      <c r="F23" s="17"/>
      <c r="G23" s="17"/>
      <c r="H23" s="80"/>
      <c r="I23" s="260"/>
      <c r="J23" s="261"/>
      <c r="K23" s="86">
        <f t="shared" si="0"/>
        <v>0</v>
      </c>
      <c r="L23" s="264"/>
      <c r="M23" s="62"/>
      <c r="N23" s="269"/>
      <c r="O23" s="270"/>
      <c r="P23" s="270"/>
      <c r="Q23" s="270"/>
      <c r="R23" s="270"/>
      <c r="S23" s="270"/>
      <c r="T23" s="271"/>
    </row>
    <row r="24" spans="1:20" ht="15.75" thickBot="1">
      <c r="A24" s="243"/>
      <c r="B24" s="244"/>
      <c r="C24" s="81" t="str">
        <f>'SET UP'!$A$55</f>
        <v>CAREER FIT</v>
      </c>
      <c r="D24" s="18"/>
      <c r="E24" s="18"/>
      <c r="F24" s="18"/>
      <c r="G24" s="18"/>
      <c r="H24" s="82"/>
      <c r="I24" s="262"/>
      <c r="J24" s="263"/>
      <c r="K24" s="86">
        <f t="shared" si="0"/>
        <v>0</v>
      </c>
      <c r="L24" s="264"/>
      <c r="M24" s="62"/>
      <c r="N24" s="272"/>
      <c r="O24" s="273"/>
      <c r="P24" s="273"/>
      <c r="Q24" s="273"/>
      <c r="R24" s="273"/>
      <c r="S24" s="273"/>
      <c r="T24" s="274"/>
    </row>
    <row r="25" spans="1:20">
      <c r="A25" s="239" t="str">
        <f>'SET UP'!$A$19</f>
        <v>Applicant # 8</v>
      </c>
      <c r="B25" s="240"/>
      <c r="C25" s="91" t="str">
        <f>'SET UP'!$A$44</f>
        <v>APPENDIX</v>
      </c>
      <c r="D25" s="7"/>
      <c r="E25" s="7"/>
      <c r="F25" s="7"/>
      <c r="G25" s="7"/>
      <c r="H25" s="78"/>
      <c r="I25" s="258"/>
      <c r="J25" s="259"/>
      <c r="K25" s="86">
        <f t="shared" si="0"/>
        <v>0</v>
      </c>
      <c r="L25" s="264">
        <f>K25+K26+K27</f>
        <v>0</v>
      </c>
      <c r="M25" s="62"/>
      <c r="N25" s="62"/>
    </row>
    <row r="26" spans="1:20">
      <c r="A26" s="241"/>
      <c r="B26" s="242"/>
      <c r="C26" s="79" t="str">
        <f>'SET UP'!$A$46</f>
        <v>BEHAVIOR</v>
      </c>
      <c r="D26" s="17"/>
      <c r="E26" s="17"/>
      <c r="F26" s="17"/>
      <c r="G26" s="17"/>
      <c r="H26" s="80"/>
      <c r="I26" s="260"/>
      <c r="J26" s="261"/>
      <c r="K26" s="86">
        <f t="shared" si="0"/>
        <v>0</v>
      </c>
      <c r="L26" s="264"/>
      <c r="M26" s="62"/>
      <c r="N26" s="62"/>
    </row>
    <row r="27" spans="1:20" ht="15.75" thickBot="1">
      <c r="A27" s="243"/>
      <c r="B27" s="244"/>
      <c r="C27" s="81" t="str">
        <f>'SET UP'!$A$55</f>
        <v>CAREER FIT</v>
      </c>
      <c r="D27" s="18"/>
      <c r="E27" s="18"/>
      <c r="F27" s="18"/>
      <c r="G27" s="18"/>
      <c r="H27" s="82"/>
      <c r="I27" s="262"/>
      <c r="J27" s="263"/>
      <c r="K27" s="86">
        <f t="shared" si="0"/>
        <v>0</v>
      </c>
      <c r="L27" s="264"/>
      <c r="M27" s="62"/>
      <c r="N27" s="62"/>
    </row>
    <row r="28" spans="1:20">
      <c r="A28" s="239" t="str">
        <f>'SET UP'!$A$21</f>
        <v>Applicant # 9</v>
      </c>
      <c r="B28" s="240"/>
      <c r="C28" s="91" t="str">
        <f>'SET UP'!$A$44</f>
        <v>APPENDIX</v>
      </c>
      <c r="D28" s="7"/>
      <c r="E28" s="7"/>
      <c r="F28" s="7"/>
      <c r="G28" s="7"/>
      <c r="H28" s="78"/>
      <c r="I28" s="258"/>
      <c r="J28" s="259"/>
      <c r="K28" s="86">
        <f t="shared" si="0"/>
        <v>0</v>
      </c>
      <c r="L28" s="264">
        <f>K28+K29+K30</f>
        <v>0</v>
      </c>
      <c r="M28" s="62"/>
      <c r="N28" s="62"/>
    </row>
    <row r="29" spans="1:20">
      <c r="A29" s="241"/>
      <c r="B29" s="242"/>
      <c r="C29" s="79" t="str">
        <f>'SET UP'!$A$46</f>
        <v>BEHAVIOR</v>
      </c>
      <c r="D29" s="17"/>
      <c r="E29" s="17"/>
      <c r="F29" s="17"/>
      <c r="G29" s="17"/>
      <c r="H29" s="80"/>
      <c r="I29" s="260"/>
      <c r="J29" s="261"/>
      <c r="K29" s="86">
        <f t="shared" si="0"/>
        <v>0</v>
      </c>
      <c r="L29" s="264"/>
      <c r="M29" s="62"/>
      <c r="N29" s="62"/>
    </row>
    <row r="30" spans="1:20" ht="15.75" thickBot="1">
      <c r="A30" s="243"/>
      <c r="B30" s="244"/>
      <c r="C30" s="81" t="str">
        <f>'SET UP'!$A$55</f>
        <v>CAREER FIT</v>
      </c>
      <c r="D30" s="18"/>
      <c r="E30" s="18"/>
      <c r="F30" s="18"/>
      <c r="G30" s="18"/>
      <c r="H30" s="82"/>
      <c r="I30" s="262"/>
      <c r="J30" s="263"/>
      <c r="K30" s="86">
        <f t="shared" si="0"/>
        <v>0</v>
      </c>
      <c r="L30" s="264"/>
      <c r="M30" s="62"/>
      <c r="N30" s="62"/>
    </row>
    <row r="31" spans="1:20">
      <c r="A31" s="239" t="str">
        <f>'SET UP'!$A$23</f>
        <v>Applicant # 10</v>
      </c>
      <c r="B31" s="240"/>
      <c r="C31" s="91" t="str">
        <f>'SET UP'!$A$44</f>
        <v>APPENDIX</v>
      </c>
      <c r="D31" s="7"/>
      <c r="E31" s="7"/>
      <c r="F31" s="7"/>
      <c r="G31" s="7"/>
      <c r="H31" s="78"/>
      <c r="I31" s="258"/>
      <c r="J31" s="259"/>
      <c r="K31" s="86">
        <f t="shared" si="0"/>
        <v>0</v>
      </c>
      <c r="L31" s="264">
        <f>K31+K32+K33</f>
        <v>0</v>
      </c>
      <c r="M31" s="62"/>
      <c r="N31" s="62"/>
    </row>
    <row r="32" spans="1:20">
      <c r="A32" s="241"/>
      <c r="B32" s="242"/>
      <c r="C32" s="79" t="str">
        <f>'SET UP'!$A$46</f>
        <v>BEHAVIOR</v>
      </c>
      <c r="D32" s="17"/>
      <c r="E32" s="17"/>
      <c r="F32" s="17"/>
      <c r="G32" s="17"/>
      <c r="H32" s="80"/>
      <c r="I32" s="260"/>
      <c r="J32" s="261"/>
      <c r="K32" s="86">
        <f t="shared" si="0"/>
        <v>0</v>
      </c>
      <c r="L32" s="264"/>
      <c r="M32" s="62"/>
      <c r="N32" s="62"/>
    </row>
    <row r="33" spans="1:14" ht="15.75" thickBot="1">
      <c r="A33" s="243"/>
      <c r="B33" s="244"/>
      <c r="C33" s="81" t="str">
        <f>'SET UP'!$A$55</f>
        <v>CAREER FIT</v>
      </c>
      <c r="D33" s="18"/>
      <c r="E33" s="18"/>
      <c r="F33" s="18"/>
      <c r="G33" s="18"/>
      <c r="H33" s="82"/>
      <c r="I33" s="262"/>
      <c r="J33" s="263"/>
      <c r="K33" s="87">
        <f t="shared" si="0"/>
        <v>0</v>
      </c>
      <c r="L33" s="265"/>
      <c r="M33" s="62"/>
      <c r="N33" s="62"/>
    </row>
    <row r="34" spans="1:14" ht="51" customHeight="1" thickBot="1">
      <c r="A34" s="92" t="str">
        <f>'SET UP'!$A$44</f>
        <v>APPENDIX</v>
      </c>
      <c r="B34" s="234" t="str">
        <f>'SET UP'!$B$44</f>
        <v>The Appendix instrument is to be used in all interviews of bargininig unit members seeking bargaining unit positions that have bee posted on the School's website. This will be a minimun of 1 point and a maximum of 30 awarded.</v>
      </c>
      <c r="C34" s="234"/>
      <c r="D34" s="234"/>
      <c r="E34" s="234"/>
      <c r="F34" s="234"/>
      <c r="G34" s="234"/>
      <c r="H34" s="234"/>
      <c r="I34" s="234"/>
      <c r="J34" s="235"/>
      <c r="K34" s="21"/>
      <c r="L34" s="2"/>
      <c r="M34" s="62"/>
      <c r="N34" s="62"/>
    </row>
    <row r="35" spans="1:14" ht="21" customHeight="1" thickBot="1">
      <c r="A35" s="77" t="str">
        <f>'SET UP'!$A$46</f>
        <v>BEHAVIOR</v>
      </c>
      <c r="B35" s="236" t="str">
        <f>'SET UP'!$B$47</f>
        <v xml:space="preserve">Based on Situation (S), Task (T), Action (A), Result (R) protocols.  </v>
      </c>
      <c r="C35" s="237"/>
      <c r="D35" s="237"/>
      <c r="E35" s="237"/>
      <c r="F35" s="237"/>
      <c r="G35" s="237"/>
      <c r="H35" s="237"/>
      <c r="I35" s="237"/>
      <c r="J35" s="238"/>
      <c r="K35" s="21"/>
      <c r="L35" s="2"/>
      <c r="M35" s="62"/>
      <c r="N35" s="62"/>
    </row>
    <row r="36" spans="1:14" ht="21" customHeight="1">
      <c r="A36" s="22">
        <f>'SET UP'!A49</f>
        <v>0</v>
      </c>
      <c r="B36" s="234" t="str">
        <f>'SET UP'!B49:G49</f>
        <v>No response.</v>
      </c>
      <c r="C36" s="234"/>
      <c r="D36" s="234"/>
      <c r="E36" s="234"/>
      <c r="F36" s="234"/>
      <c r="G36" s="234"/>
      <c r="H36" s="234"/>
      <c r="I36" s="234"/>
      <c r="J36" s="235"/>
    </row>
    <row r="37" spans="1:14" ht="21" customHeight="1">
      <c r="A37" s="22">
        <f>'SET UP'!A50</f>
        <v>1</v>
      </c>
      <c r="B37" s="234" t="str">
        <f>'SET UP'!B50:G50</f>
        <v>STAR missing, answer was vague/incomplete or unrelated to the question.</v>
      </c>
      <c r="C37" s="234"/>
      <c r="D37" s="234"/>
      <c r="E37" s="234"/>
      <c r="F37" s="234"/>
      <c r="G37" s="234"/>
      <c r="H37" s="234"/>
      <c r="I37" s="234"/>
      <c r="J37" s="235"/>
    </row>
    <row r="38" spans="1:14" ht="21" customHeight="1">
      <c r="A38" s="22">
        <f>'SET UP'!A51</f>
        <v>2</v>
      </c>
      <c r="B38" s="234" t="str">
        <f>'SET UP'!B51:G51</f>
        <v>Answer included some STAR elements but there were incomplete or missing components.</v>
      </c>
      <c r="C38" s="234"/>
      <c r="D38" s="234"/>
      <c r="E38" s="234"/>
      <c r="F38" s="234"/>
      <c r="G38" s="234"/>
      <c r="H38" s="234"/>
      <c r="I38" s="234"/>
      <c r="J38" s="235"/>
    </row>
    <row r="39" spans="1:14" ht="21" customHeight="1">
      <c r="A39" s="22">
        <f>'SET UP'!A52</f>
        <v>3</v>
      </c>
      <c r="B39" s="234" t="str">
        <f>'SET UP'!B52:G52</f>
        <v>Gave complete STAR with two (2) or more vague areas (relevance/relatedness), average.</v>
      </c>
      <c r="C39" s="234"/>
      <c r="D39" s="234"/>
      <c r="E39" s="234"/>
      <c r="F39" s="234"/>
      <c r="G39" s="234"/>
      <c r="H39" s="234"/>
      <c r="I39" s="234"/>
      <c r="J39" s="235"/>
    </row>
    <row r="40" spans="1:14" ht="21" customHeight="1">
      <c r="A40" s="22">
        <f>'SET UP'!A53</f>
        <v>4</v>
      </c>
      <c r="B40" s="234" t="str">
        <f>'SET UP'!B53:G53</f>
        <v>Gave complete STAR -  above average response.</v>
      </c>
      <c r="C40" s="234"/>
      <c r="D40" s="234"/>
      <c r="E40" s="234"/>
      <c r="F40" s="234"/>
      <c r="G40" s="234"/>
      <c r="H40" s="234"/>
      <c r="I40" s="234"/>
      <c r="J40" s="235"/>
    </row>
    <row r="41" spans="1:14" ht="21" customHeight="1">
      <c r="A41" s="22">
        <f>'SET UP'!A54</f>
        <v>5</v>
      </c>
      <c r="B41" s="234" t="str">
        <f>'SET UP'!B54:G54</f>
        <v>Comprehensive response, includes all elements of the STAR, highly skilled, well above average.</v>
      </c>
      <c r="C41" s="234"/>
      <c r="D41" s="234"/>
      <c r="E41" s="234"/>
      <c r="F41" s="234"/>
      <c r="G41" s="234"/>
      <c r="H41" s="234"/>
      <c r="I41" s="234"/>
      <c r="J41" s="235"/>
    </row>
    <row r="42" spans="1:14" ht="28.9" customHeight="1" thickBot="1">
      <c r="A42" s="24" t="str">
        <f>'SET UP'!A55</f>
        <v>CAREER FIT</v>
      </c>
      <c r="B42" s="234" t="str">
        <f>'SET UP'!B55</f>
        <v>Career Fit values are either "0" or "1" depending on how well the motivators demonstrate authentic/organic  behavior.</v>
      </c>
      <c r="C42" s="234"/>
      <c r="D42" s="234"/>
      <c r="E42" s="234"/>
      <c r="F42" s="234"/>
      <c r="G42" s="234"/>
      <c r="H42" s="234"/>
      <c r="I42" s="234"/>
      <c r="J42" s="235"/>
    </row>
    <row r="43" spans="1:14" ht="31.15" customHeight="1" thickBot="1">
      <c r="A43" s="65" t="str">
        <f>'SET UP'!A57</f>
        <v>ACUMEN</v>
      </c>
      <c r="B43" s="234" t="str">
        <f>'SET UP'!B57</f>
        <v>This value gives us an indication of  the applicanct potential contribution  to organizational culture and climate.</v>
      </c>
      <c r="C43" s="234"/>
      <c r="D43" s="234"/>
      <c r="E43" s="234"/>
      <c r="F43" s="234"/>
      <c r="G43" s="234"/>
      <c r="H43" s="234"/>
      <c r="I43" s="234"/>
      <c r="J43" s="235"/>
    </row>
    <row r="44" spans="1:14" ht="21" customHeight="1"/>
  </sheetData>
  <sheetProtection sheet="1" selectLockedCells="1"/>
  <mergeCells count="49">
    <mergeCell ref="B34:J34"/>
    <mergeCell ref="B35:J35"/>
    <mergeCell ref="I4:J6"/>
    <mergeCell ref="I7:J9"/>
    <mergeCell ref="I10:J12"/>
    <mergeCell ref="I13:J15"/>
    <mergeCell ref="I16:J18"/>
    <mergeCell ref="I19:J21"/>
    <mergeCell ref="I22:J24"/>
    <mergeCell ref="I25:J27"/>
    <mergeCell ref="I28:J30"/>
    <mergeCell ref="I31:J33"/>
    <mergeCell ref="A31:B33"/>
    <mergeCell ref="A25:B27"/>
    <mergeCell ref="A1:J1"/>
    <mergeCell ref="K1:K3"/>
    <mergeCell ref="L1:L3"/>
    <mergeCell ref="A2:J2"/>
    <mergeCell ref="A3:B3"/>
    <mergeCell ref="D3:H3"/>
    <mergeCell ref="I3:J3"/>
    <mergeCell ref="L25:L27"/>
    <mergeCell ref="A28:B30"/>
    <mergeCell ref="L28:L30"/>
    <mergeCell ref="N5:T24"/>
    <mergeCell ref="A7:B9"/>
    <mergeCell ref="L7:L9"/>
    <mergeCell ref="A10:B12"/>
    <mergeCell ref="L10:L12"/>
    <mergeCell ref="A13:B15"/>
    <mergeCell ref="L13:L15"/>
    <mergeCell ref="A16:B18"/>
    <mergeCell ref="L16:L18"/>
    <mergeCell ref="N1:T2"/>
    <mergeCell ref="B42:J42"/>
    <mergeCell ref="B43:J43"/>
    <mergeCell ref="B36:J36"/>
    <mergeCell ref="B37:J37"/>
    <mergeCell ref="B38:J38"/>
    <mergeCell ref="B39:J39"/>
    <mergeCell ref="B40:J40"/>
    <mergeCell ref="B41:J41"/>
    <mergeCell ref="A19:B21"/>
    <mergeCell ref="L19:L21"/>
    <mergeCell ref="A22:B24"/>
    <mergeCell ref="L31:L33"/>
    <mergeCell ref="A4:B6"/>
    <mergeCell ref="L4:L6"/>
    <mergeCell ref="L22:L24"/>
  </mergeCells>
  <pageMargins left="0.7" right="0.7" top="0.75" bottom="0.75" header="0.3" footer="0.3"/>
  <pageSetup paperSize="5" scale="87"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06" id="{2AD7BC35-435E-B147-828C-330E5B85FE00}">
            <xm:f>'SET UP'!$G$42&lt;4</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90" id="{4151C6B4-3E16-7849-939E-C82931C8806A}">
            <xm:f>'SET UP'!$A$23=""</xm:f>
            <x14:dxf>
              <font>
                <strike/>
                <color theme="0" tint="-0.24994659260841701"/>
              </font>
              <fill>
                <patternFill>
                  <bgColor theme="0" tint="-0.24994659260841701"/>
                </patternFill>
              </fill>
            </x14:dxf>
          </x14:cfRule>
          <xm:sqref>A31:J33</xm:sqref>
        </x14:conditionalFormatting>
        <x14:conditionalFormatting xmlns:xm="http://schemas.microsoft.com/office/excel/2006/main">
          <x14:cfRule type="expression" priority="189" id="{D591A92E-1B9A-B44C-8449-3F64D807BD58}">
            <xm:f>'SET UP'!$G$56&lt;5</xm:f>
            <x14:dxf>
              <font>
                <strike/>
                <color rgb="FFFF0000"/>
              </font>
              <fill>
                <patternFill>
                  <bgColor theme="0" tint="-0.24994659260841701"/>
                </patternFill>
              </fill>
            </x14:dxf>
          </x14:cfRule>
          <xm:sqref>H33</xm:sqref>
        </x14:conditionalFormatting>
        <x14:conditionalFormatting xmlns:xm="http://schemas.microsoft.com/office/excel/2006/main">
          <x14:cfRule type="expression" priority="188" id="{C28F270B-49EE-5B4F-BEE2-37AC46AD04B8}">
            <xm:f>'SET UP'!$G$56&lt;4</xm:f>
            <x14:dxf>
              <font>
                <strike/>
                <color rgb="FFFF0000"/>
              </font>
              <fill>
                <patternFill>
                  <bgColor theme="0" tint="-0.24994659260841701"/>
                </patternFill>
              </fill>
            </x14:dxf>
          </x14:cfRule>
          <xm:sqref>G33</xm:sqref>
        </x14:conditionalFormatting>
        <x14:conditionalFormatting xmlns:xm="http://schemas.microsoft.com/office/excel/2006/main">
          <x14:cfRule type="expression" priority="187" id="{A0BE8500-A44F-FF40-84FA-3321EFA86A19}">
            <xm:f>'SET UP'!$G$56&lt;3</xm:f>
            <x14:dxf>
              <font>
                <strike/>
                <color rgb="FFFF0000"/>
              </font>
              <fill>
                <patternFill>
                  <bgColor theme="0" tint="-0.24994659260841701"/>
                </patternFill>
              </fill>
            </x14:dxf>
          </x14:cfRule>
          <xm:sqref>F33</xm:sqref>
        </x14:conditionalFormatting>
        <x14:conditionalFormatting xmlns:xm="http://schemas.microsoft.com/office/excel/2006/main">
          <x14:cfRule type="expression" priority="186" id="{FBB1474B-49DA-8B4F-927B-2967EEEF0E33}">
            <xm:f>'SET UP'!$G$56&lt;2</xm:f>
            <x14:dxf>
              <font>
                <strike/>
                <color rgb="FFFF0000"/>
              </font>
              <fill>
                <patternFill>
                  <bgColor theme="0" tint="-0.24994659260841701"/>
                </patternFill>
              </fill>
            </x14:dxf>
          </x14:cfRule>
          <xm:sqref>E33</xm:sqref>
        </x14:conditionalFormatting>
        <x14:conditionalFormatting xmlns:xm="http://schemas.microsoft.com/office/excel/2006/main">
          <x14:cfRule type="expression" priority="185" id="{2296290F-1656-7F44-807D-CA480733E0A8}">
            <xm:f>'SET UP'!$G$56&lt;1</xm:f>
            <x14:dxf>
              <font>
                <strike/>
                <color rgb="FFFF0000"/>
              </font>
              <fill>
                <patternFill>
                  <bgColor theme="0" tint="-0.24994659260841701"/>
                </patternFill>
              </fill>
            </x14:dxf>
          </x14:cfRule>
          <xm:sqref>D33</xm:sqref>
        </x14:conditionalFormatting>
        <x14:conditionalFormatting xmlns:xm="http://schemas.microsoft.com/office/excel/2006/main">
          <x14:cfRule type="expression" priority="184" id="{69D25AC9-8E0A-1647-84E9-BAC0FF105A44}">
            <xm:f>'SET UP'!$G$56&lt;1</xm:f>
            <x14:dxf>
              <font>
                <color theme="0" tint="-0.24994659260841701"/>
              </font>
              <fill>
                <patternFill>
                  <bgColor theme="0" tint="-0.24994659260841701"/>
                </patternFill>
              </fill>
            </x14:dxf>
          </x14:cfRule>
          <xm:sqref>C33</xm:sqref>
        </x14:conditionalFormatting>
        <x14:conditionalFormatting xmlns:xm="http://schemas.microsoft.com/office/excel/2006/main">
          <x14:cfRule type="expression" priority="183" id="{4FD1F103-89B9-9F45-B07A-76901CC77DDE}">
            <xm:f>'SET UP'!$G$47&lt;5</xm:f>
            <x14:dxf>
              <font>
                <strike/>
                <color rgb="FFFF0000"/>
              </font>
              <fill>
                <patternFill>
                  <bgColor theme="0" tint="-0.24994659260841701"/>
                </patternFill>
              </fill>
            </x14:dxf>
          </x14:cfRule>
          <xm:sqref>H32</xm:sqref>
        </x14:conditionalFormatting>
        <x14:conditionalFormatting xmlns:xm="http://schemas.microsoft.com/office/excel/2006/main">
          <x14:cfRule type="expression" priority="182" id="{74F32969-569B-8342-912B-5EA9959D3072}">
            <xm:f>'SET UP'!$G$47&lt;4</xm:f>
            <x14:dxf>
              <font>
                <strike/>
                <color rgb="FFFF0000"/>
              </font>
              <fill>
                <patternFill>
                  <bgColor theme="0" tint="-0.24994659260841701"/>
                </patternFill>
              </fill>
            </x14:dxf>
          </x14:cfRule>
          <xm:sqref>G32</xm:sqref>
        </x14:conditionalFormatting>
        <x14:conditionalFormatting xmlns:xm="http://schemas.microsoft.com/office/excel/2006/main">
          <x14:cfRule type="expression" priority="181" id="{2EF274AA-7B05-914B-8442-57813E5AF8B8}">
            <xm:f>'SET UP'!$G$47&lt;3</xm:f>
            <x14:dxf>
              <font>
                <strike/>
                <color rgb="FFFF0000"/>
              </font>
              <fill>
                <patternFill>
                  <bgColor theme="0" tint="-0.24994659260841701"/>
                </patternFill>
              </fill>
            </x14:dxf>
          </x14:cfRule>
          <xm:sqref>F32</xm:sqref>
        </x14:conditionalFormatting>
        <x14:conditionalFormatting xmlns:xm="http://schemas.microsoft.com/office/excel/2006/main">
          <x14:cfRule type="expression" priority="180" id="{72FCDA2A-3868-AC4F-881A-DA8E18FF1382}">
            <xm:f>'SET UP'!$G$47&lt;2</xm:f>
            <x14:dxf>
              <font>
                <strike/>
                <color rgb="FFFF0000"/>
              </font>
              <fill>
                <patternFill>
                  <bgColor theme="0" tint="-0.24994659260841701"/>
                </patternFill>
              </fill>
            </x14:dxf>
          </x14:cfRule>
          <xm:sqref>E32</xm:sqref>
        </x14:conditionalFormatting>
        <x14:conditionalFormatting xmlns:xm="http://schemas.microsoft.com/office/excel/2006/main">
          <x14:cfRule type="expression" priority="179" id="{7B934E34-2B4F-2F48-AD16-241B09AB9928}">
            <xm:f>'SET UP'!$G$47&lt;1</xm:f>
            <x14:dxf>
              <font>
                <strike/>
                <color rgb="FFFF0000"/>
              </font>
              <fill>
                <patternFill>
                  <bgColor theme="0" tint="-0.24994659260841701"/>
                </patternFill>
              </fill>
            </x14:dxf>
          </x14:cfRule>
          <xm:sqref>D32</xm:sqref>
        </x14:conditionalFormatting>
        <x14:conditionalFormatting xmlns:xm="http://schemas.microsoft.com/office/excel/2006/main">
          <x14:cfRule type="expression" priority="178" id="{100AEDF1-16A6-1644-9837-77F77E39313B}">
            <xm:f>'SET UP'!$G$47&lt;1</xm:f>
            <x14:dxf>
              <font>
                <color theme="0" tint="-0.24994659260841701"/>
              </font>
              <fill>
                <patternFill>
                  <bgColor theme="0" tint="-0.24994659260841701"/>
                </patternFill>
              </fill>
            </x14:dxf>
          </x14:cfRule>
          <xm:sqref>C32</xm:sqref>
        </x14:conditionalFormatting>
        <x14:conditionalFormatting xmlns:xm="http://schemas.microsoft.com/office/excel/2006/main">
          <x14:cfRule type="expression" priority="177" id="{701F37A7-B68C-A044-AE57-E6768E9295D0}">
            <xm:f>'SET UP'!$G$45&lt;5</xm:f>
            <x14:dxf>
              <font>
                <strike/>
                <color rgb="FFFF0000"/>
              </font>
              <fill>
                <patternFill>
                  <bgColor theme="0" tint="-0.24994659260841701"/>
                </patternFill>
              </fill>
            </x14:dxf>
          </x14:cfRule>
          <xm:sqref>H31</xm:sqref>
        </x14:conditionalFormatting>
        <x14:conditionalFormatting xmlns:xm="http://schemas.microsoft.com/office/excel/2006/main">
          <x14:cfRule type="expression" priority="176" id="{8659A389-26C6-4D40-AB51-61CCDF2A119F}">
            <xm:f>'SET UP'!$G$45&lt;4</xm:f>
            <x14:dxf>
              <font>
                <strike/>
                <color rgb="FFFF0000"/>
              </font>
              <fill>
                <patternFill>
                  <bgColor theme="0" tint="-0.24994659260841701"/>
                </patternFill>
              </fill>
            </x14:dxf>
          </x14:cfRule>
          <xm:sqref>G31</xm:sqref>
        </x14:conditionalFormatting>
        <x14:conditionalFormatting xmlns:xm="http://schemas.microsoft.com/office/excel/2006/main">
          <x14:cfRule type="expression" priority="175" id="{3A9EC32A-42C4-D34D-8481-AA63DB63BD3B}">
            <xm:f>'SET UP'!$G$45&lt;3</xm:f>
            <x14:dxf>
              <font>
                <strike/>
                <color rgb="FFFF0000"/>
              </font>
              <fill>
                <patternFill>
                  <bgColor theme="0" tint="-0.24994659260841701"/>
                </patternFill>
              </fill>
            </x14:dxf>
          </x14:cfRule>
          <xm:sqref>F31</xm:sqref>
        </x14:conditionalFormatting>
        <x14:conditionalFormatting xmlns:xm="http://schemas.microsoft.com/office/excel/2006/main">
          <x14:cfRule type="expression" priority="174" id="{3ACAE4EB-5B23-3C4D-8616-A124C3817722}">
            <xm:f>'SET UP'!$G$45&lt;2</xm:f>
            <x14:dxf>
              <font>
                <strike/>
                <color rgb="FFFF0000"/>
              </font>
              <fill>
                <patternFill>
                  <bgColor theme="0" tint="-0.24994659260841701"/>
                </patternFill>
              </fill>
            </x14:dxf>
          </x14:cfRule>
          <xm:sqref>E31</xm:sqref>
        </x14:conditionalFormatting>
        <x14:conditionalFormatting xmlns:xm="http://schemas.microsoft.com/office/excel/2006/main">
          <x14:cfRule type="expression" priority="173" id="{07BC7C5D-BD6A-F843-9ED3-873177619269}">
            <xm:f>'SET UP'!$G$45&lt;1</xm:f>
            <x14:dxf>
              <font>
                <strike/>
                <color rgb="FFFF0000"/>
              </font>
              <fill>
                <patternFill>
                  <bgColor theme="0" tint="-0.24994659260841701"/>
                </patternFill>
              </fill>
            </x14:dxf>
          </x14:cfRule>
          <xm:sqref>D31</xm:sqref>
        </x14:conditionalFormatting>
        <x14:conditionalFormatting xmlns:xm="http://schemas.microsoft.com/office/excel/2006/main">
          <x14:cfRule type="expression" priority="172" id="{B47DFF7B-6673-CC49-9326-AECB6AD54918}">
            <xm:f>'SET UP'!$G$45&lt;1</xm:f>
            <x14:dxf>
              <font>
                <color theme="0" tint="-0.24994659260841701"/>
              </font>
              <fill>
                <patternFill>
                  <bgColor theme="0" tint="-0.24994659260841701"/>
                </patternFill>
              </fill>
            </x14:dxf>
          </x14:cfRule>
          <xm:sqref>C31</xm:sqref>
        </x14:conditionalFormatting>
        <x14:conditionalFormatting xmlns:xm="http://schemas.microsoft.com/office/excel/2006/main">
          <x14:cfRule type="expression" priority="171" id="{B93ABDEF-7B14-764C-BD03-86A98FB8AD6F}">
            <xm:f>'SET UP'!$A$21=""</xm:f>
            <x14:dxf>
              <font>
                <strike/>
                <color theme="0" tint="-0.24994659260841701"/>
              </font>
              <fill>
                <patternFill>
                  <bgColor theme="0" tint="-0.24994659260841701"/>
                </patternFill>
              </fill>
            </x14:dxf>
          </x14:cfRule>
          <xm:sqref>A28:J30</xm:sqref>
        </x14:conditionalFormatting>
        <x14:conditionalFormatting xmlns:xm="http://schemas.microsoft.com/office/excel/2006/main">
          <x14:cfRule type="expression" priority="170" id="{3F2446AF-62C3-8A42-B8C4-F525919CB767}">
            <xm:f>'SET UP'!$G$56&lt;5</xm:f>
            <x14:dxf>
              <font>
                <strike/>
                <color rgb="FFFF0000"/>
              </font>
              <fill>
                <patternFill>
                  <bgColor theme="0" tint="-0.24994659260841701"/>
                </patternFill>
              </fill>
            </x14:dxf>
          </x14:cfRule>
          <xm:sqref>H30</xm:sqref>
        </x14:conditionalFormatting>
        <x14:conditionalFormatting xmlns:xm="http://schemas.microsoft.com/office/excel/2006/main">
          <x14:cfRule type="expression" priority="169" id="{17816228-207A-DC44-9904-896885C58F57}">
            <xm:f>'SET UP'!$G$56&lt;4</xm:f>
            <x14:dxf>
              <font>
                <strike/>
                <color rgb="FFFF0000"/>
              </font>
              <fill>
                <patternFill>
                  <bgColor theme="0" tint="-0.24994659260841701"/>
                </patternFill>
              </fill>
            </x14:dxf>
          </x14:cfRule>
          <xm:sqref>G30</xm:sqref>
        </x14:conditionalFormatting>
        <x14:conditionalFormatting xmlns:xm="http://schemas.microsoft.com/office/excel/2006/main">
          <x14:cfRule type="expression" priority="168" id="{76C2EB43-631A-CE46-A1F9-B160A1F5AE5B}">
            <xm:f>'SET UP'!$G$56&lt;3</xm:f>
            <x14:dxf>
              <font>
                <strike/>
                <color rgb="FFFF0000"/>
              </font>
              <fill>
                <patternFill>
                  <bgColor theme="0" tint="-0.24994659260841701"/>
                </patternFill>
              </fill>
            </x14:dxf>
          </x14:cfRule>
          <xm:sqref>F30</xm:sqref>
        </x14:conditionalFormatting>
        <x14:conditionalFormatting xmlns:xm="http://schemas.microsoft.com/office/excel/2006/main">
          <x14:cfRule type="expression" priority="167" id="{8FD20814-32D8-0A4D-AAD8-74A4C4E2A385}">
            <xm:f>'SET UP'!$G$56&lt;2</xm:f>
            <x14:dxf>
              <font>
                <strike/>
                <color rgb="FFFF0000"/>
              </font>
              <fill>
                <patternFill>
                  <bgColor theme="0" tint="-0.24994659260841701"/>
                </patternFill>
              </fill>
            </x14:dxf>
          </x14:cfRule>
          <xm:sqref>E30</xm:sqref>
        </x14:conditionalFormatting>
        <x14:conditionalFormatting xmlns:xm="http://schemas.microsoft.com/office/excel/2006/main">
          <x14:cfRule type="expression" priority="166" id="{55B3FDA2-55F8-C34E-B349-4C64D9029A4E}">
            <xm:f>'SET UP'!$G$56&lt;1</xm:f>
            <x14:dxf>
              <font>
                <strike/>
                <color rgb="FFFF0000"/>
              </font>
              <fill>
                <patternFill>
                  <bgColor theme="0" tint="-0.24994659260841701"/>
                </patternFill>
              </fill>
            </x14:dxf>
          </x14:cfRule>
          <xm:sqref>D30</xm:sqref>
        </x14:conditionalFormatting>
        <x14:conditionalFormatting xmlns:xm="http://schemas.microsoft.com/office/excel/2006/main">
          <x14:cfRule type="expression" priority="165" id="{4212ADFF-1056-194A-86EF-419DDA12A45A}">
            <xm:f>'SET UP'!$G$56&lt;1</xm:f>
            <x14:dxf>
              <font>
                <color theme="0" tint="-0.24994659260841701"/>
              </font>
              <fill>
                <patternFill>
                  <bgColor theme="0" tint="-0.24994659260841701"/>
                </patternFill>
              </fill>
            </x14:dxf>
          </x14:cfRule>
          <xm:sqref>C30</xm:sqref>
        </x14:conditionalFormatting>
        <x14:conditionalFormatting xmlns:xm="http://schemas.microsoft.com/office/excel/2006/main">
          <x14:cfRule type="expression" priority="164" id="{46DD5524-00EB-564D-ACC3-641409368974}">
            <xm:f>'SET UP'!$G$47&lt;5</xm:f>
            <x14:dxf>
              <font>
                <strike/>
                <color rgb="FFFF0000"/>
              </font>
              <fill>
                <patternFill>
                  <bgColor theme="0" tint="-0.24994659260841701"/>
                </patternFill>
              </fill>
            </x14:dxf>
          </x14:cfRule>
          <xm:sqref>H29</xm:sqref>
        </x14:conditionalFormatting>
        <x14:conditionalFormatting xmlns:xm="http://schemas.microsoft.com/office/excel/2006/main">
          <x14:cfRule type="expression" priority="163" id="{984F5EE2-ABE8-DD44-9921-F4C745A0DE86}">
            <xm:f>'SET UP'!$G$47&lt;4</xm:f>
            <x14:dxf>
              <font>
                <strike/>
                <color rgb="FFFF0000"/>
              </font>
              <fill>
                <patternFill>
                  <bgColor theme="0" tint="-0.24994659260841701"/>
                </patternFill>
              </fill>
            </x14:dxf>
          </x14:cfRule>
          <xm:sqref>G29</xm:sqref>
        </x14:conditionalFormatting>
        <x14:conditionalFormatting xmlns:xm="http://schemas.microsoft.com/office/excel/2006/main">
          <x14:cfRule type="expression" priority="162" id="{CBB71814-5499-A349-9E2F-CD4D07165FBC}">
            <xm:f>'SET UP'!$G$47&lt;3</xm:f>
            <x14:dxf>
              <font>
                <strike/>
                <color rgb="FFFF0000"/>
              </font>
              <fill>
                <patternFill>
                  <bgColor theme="0" tint="-0.24994659260841701"/>
                </patternFill>
              </fill>
            </x14:dxf>
          </x14:cfRule>
          <xm:sqref>F29</xm:sqref>
        </x14:conditionalFormatting>
        <x14:conditionalFormatting xmlns:xm="http://schemas.microsoft.com/office/excel/2006/main">
          <x14:cfRule type="expression" priority="161" id="{38F27C77-1E2E-834C-A685-6126DA282B19}">
            <xm:f>'SET UP'!$G$47&lt;2</xm:f>
            <x14:dxf>
              <font>
                <strike/>
                <color rgb="FFFF0000"/>
              </font>
              <fill>
                <patternFill>
                  <bgColor theme="0" tint="-0.24994659260841701"/>
                </patternFill>
              </fill>
            </x14:dxf>
          </x14:cfRule>
          <xm:sqref>E29</xm:sqref>
        </x14:conditionalFormatting>
        <x14:conditionalFormatting xmlns:xm="http://schemas.microsoft.com/office/excel/2006/main">
          <x14:cfRule type="expression" priority="160" id="{27AC41BE-2886-F840-9977-E0DD7C9C83C4}">
            <xm:f>'SET UP'!$G$47&lt;1</xm:f>
            <x14:dxf>
              <font>
                <strike/>
                <color rgb="FFFF0000"/>
              </font>
              <fill>
                <patternFill>
                  <bgColor theme="0" tint="-0.24994659260841701"/>
                </patternFill>
              </fill>
            </x14:dxf>
          </x14:cfRule>
          <xm:sqref>D29</xm:sqref>
        </x14:conditionalFormatting>
        <x14:conditionalFormatting xmlns:xm="http://schemas.microsoft.com/office/excel/2006/main">
          <x14:cfRule type="expression" priority="159" id="{A537A098-D2BB-0F46-8F9E-57383E677DAD}">
            <xm:f>'SET UP'!$G$47&lt;1</xm:f>
            <x14:dxf>
              <font>
                <color theme="0" tint="-0.24994659260841701"/>
              </font>
              <fill>
                <patternFill>
                  <bgColor theme="0" tint="-0.24994659260841701"/>
                </patternFill>
              </fill>
            </x14:dxf>
          </x14:cfRule>
          <xm:sqref>C29</xm:sqref>
        </x14:conditionalFormatting>
        <x14:conditionalFormatting xmlns:xm="http://schemas.microsoft.com/office/excel/2006/main">
          <x14:cfRule type="expression" priority="158" id="{2DEE7AB3-0DC2-7F41-838F-EF1CAB44D052}">
            <xm:f>'SET UP'!$G$45&lt;5</xm:f>
            <x14:dxf>
              <font>
                <strike/>
                <color rgb="FFFF0000"/>
              </font>
              <fill>
                <patternFill>
                  <bgColor theme="0" tint="-0.24994659260841701"/>
                </patternFill>
              </fill>
            </x14:dxf>
          </x14:cfRule>
          <xm:sqref>H28</xm:sqref>
        </x14:conditionalFormatting>
        <x14:conditionalFormatting xmlns:xm="http://schemas.microsoft.com/office/excel/2006/main">
          <x14:cfRule type="expression" priority="157" id="{EA52FDAE-6C41-2647-AC76-6BE0E71C967A}">
            <xm:f>'SET UP'!$G$45&lt;4</xm:f>
            <x14:dxf>
              <font>
                <strike/>
                <color rgb="FFFF0000"/>
              </font>
              <fill>
                <patternFill>
                  <bgColor theme="0" tint="-0.24994659260841701"/>
                </patternFill>
              </fill>
            </x14:dxf>
          </x14:cfRule>
          <xm:sqref>G28</xm:sqref>
        </x14:conditionalFormatting>
        <x14:conditionalFormatting xmlns:xm="http://schemas.microsoft.com/office/excel/2006/main">
          <x14:cfRule type="expression" priority="156" id="{11A27546-13FE-9D40-BC99-4DF81CCF4765}">
            <xm:f>'SET UP'!$G$45&lt;3</xm:f>
            <x14:dxf>
              <font>
                <strike/>
                <color rgb="FFFF0000"/>
              </font>
              <fill>
                <patternFill>
                  <bgColor theme="0" tint="-0.24994659260841701"/>
                </patternFill>
              </fill>
            </x14:dxf>
          </x14:cfRule>
          <xm:sqref>F28</xm:sqref>
        </x14:conditionalFormatting>
        <x14:conditionalFormatting xmlns:xm="http://schemas.microsoft.com/office/excel/2006/main">
          <x14:cfRule type="expression" priority="155" id="{364C5024-4A7D-3D4A-B6AB-6097F1A60AFD}">
            <xm:f>'SET UP'!$G$45&lt;2</xm:f>
            <x14:dxf>
              <font>
                <strike/>
                <color rgb="FFFF0000"/>
              </font>
              <fill>
                <patternFill>
                  <bgColor theme="0" tint="-0.24994659260841701"/>
                </patternFill>
              </fill>
            </x14:dxf>
          </x14:cfRule>
          <xm:sqref>E28</xm:sqref>
        </x14:conditionalFormatting>
        <x14:conditionalFormatting xmlns:xm="http://schemas.microsoft.com/office/excel/2006/main">
          <x14:cfRule type="expression" priority="154" id="{01ACD6B9-2B82-F84B-A21B-B694FBCF971B}">
            <xm:f>'SET UP'!$G$45&lt;1</xm:f>
            <x14:dxf>
              <font>
                <strike/>
                <color rgb="FFFF0000"/>
              </font>
              <fill>
                <patternFill>
                  <bgColor theme="0" tint="-0.24994659260841701"/>
                </patternFill>
              </fill>
            </x14:dxf>
          </x14:cfRule>
          <xm:sqref>D28</xm:sqref>
        </x14:conditionalFormatting>
        <x14:conditionalFormatting xmlns:xm="http://schemas.microsoft.com/office/excel/2006/main">
          <x14:cfRule type="expression" priority="153" id="{A3C719AB-5E95-1A42-9393-BBF83144B401}">
            <xm:f>'SET UP'!$G$45&lt;1</xm:f>
            <x14:dxf>
              <font>
                <color theme="0" tint="-0.24994659260841701"/>
              </font>
              <fill>
                <patternFill>
                  <bgColor theme="0" tint="-0.24994659260841701"/>
                </patternFill>
              </fill>
            </x14:dxf>
          </x14:cfRule>
          <xm:sqref>C28</xm:sqref>
        </x14:conditionalFormatting>
        <x14:conditionalFormatting xmlns:xm="http://schemas.microsoft.com/office/excel/2006/main">
          <x14:cfRule type="expression" priority="152" id="{836663F8-9E93-2F40-A9A0-5D4D24F42666}">
            <xm:f>'SET UP'!$A$19=""</xm:f>
            <x14:dxf>
              <font>
                <strike/>
                <color theme="0" tint="-0.24994659260841701"/>
              </font>
              <fill>
                <patternFill>
                  <bgColor theme="0" tint="-0.24994659260841701"/>
                </patternFill>
              </fill>
            </x14:dxf>
          </x14:cfRule>
          <xm:sqref>A25:J27</xm:sqref>
        </x14:conditionalFormatting>
        <x14:conditionalFormatting xmlns:xm="http://schemas.microsoft.com/office/excel/2006/main">
          <x14:cfRule type="expression" priority="151" id="{B022123E-74FD-0B40-9A5F-353F463CFA80}">
            <xm:f>'SET UP'!$G$56&lt;5</xm:f>
            <x14:dxf>
              <font>
                <strike/>
                <color rgb="FFFF0000"/>
              </font>
              <fill>
                <patternFill>
                  <bgColor theme="0" tint="-0.24994659260841701"/>
                </patternFill>
              </fill>
            </x14:dxf>
          </x14:cfRule>
          <xm:sqref>H27</xm:sqref>
        </x14:conditionalFormatting>
        <x14:conditionalFormatting xmlns:xm="http://schemas.microsoft.com/office/excel/2006/main">
          <x14:cfRule type="expression" priority="150" id="{DDE7E4E3-25D4-994C-A880-BD086D64B647}">
            <xm:f>'SET UP'!$G$56&lt;4</xm:f>
            <x14:dxf>
              <font>
                <strike/>
                <color rgb="FFFF0000"/>
              </font>
              <fill>
                <patternFill>
                  <bgColor theme="0" tint="-0.24994659260841701"/>
                </patternFill>
              </fill>
            </x14:dxf>
          </x14:cfRule>
          <xm:sqref>G27</xm:sqref>
        </x14:conditionalFormatting>
        <x14:conditionalFormatting xmlns:xm="http://schemas.microsoft.com/office/excel/2006/main">
          <x14:cfRule type="expression" priority="149" id="{241158E0-CFB9-8E49-BAA9-7901A6D83D3F}">
            <xm:f>'SET UP'!$G$56&lt;3</xm:f>
            <x14:dxf>
              <font>
                <strike/>
                <color rgb="FFFF0000"/>
              </font>
              <fill>
                <patternFill>
                  <bgColor theme="0" tint="-0.24994659260841701"/>
                </patternFill>
              </fill>
            </x14:dxf>
          </x14:cfRule>
          <xm:sqref>F27</xm:sqref>
        </x14:conditionalFormatting>
        <x14:conditionalFormatting xmlns:xm="http://schemas.microsoft.com/office/excel/2006/main">
          <x14:cfRule type="expression" priority="148" id="{2D7DE660-AF71-3C42-856D-4028E3618BD8}">
            <xm:f>'SET UP'!$G$56&lt;2</xm:f>
            <x14:dxf>
              <font>
                <strike/>
                <color rgb="FFFF0000"/>
              </font>
              <fill>
                <patternFill>
                  <bgColor theme="0" tint="-0.24994659260841701"/>
                </patternFill>
              </fill>
            </x14:dxf>
          </x14:cfRule>
          <xm:sqref>E27</xm:sqref>
        </x14:conditionalFormatting>
        <x14:conditionalFormatting xmlns:xm="http://schemas.microsoft.com/office/excel/2006/main">
          <x14:cfRule type="expression" priority="147" id="{1F8578C6-15DB-1E4B-8B91-4A892BB4CB91}">
            <xm:f>'SET UP'!$G$56&lt;1</xm:f>
            <x14:dxf>
              <font>
                <strike/>
                <color rgb="FFFF0000"/>
              </font>
              <fill>
                <patternFill>
                  <bgColor theme="0" tint="-0.24994659260841701"/>
                </patternFill>
              </fill>
            </x14:dxf>
          </x14:cfRule>
          <xm:sqref>D27</xm:sqref>
        </x14:conditionalFormatting>
        <x14:conditionalFormatting xmlns:xm="http://schemas.microsoft.com/office/excel/2006/main">
          <x14:cfRule type="expression" priority="146" id="{CB09808F-88B9-4B4D-993A-84AE990AEAAC}">
            <xm:f>'SET UP'!$G$56&lt;1</xm:f>
            <x14:dxf>
              <font>
                <color theme="0" tint="-0.24994659260841701"/>
              </font>
              <fill>
                <patternFill>
                  <bgColor theme="0" tint="-0.24994659260841701"/>
                </patternFill>
              </fill>
            </x14:dxf>
          </x14:cfRule>
          <xm:sqref>C27</xm:sqref>
        </x14:conditionalFormatting>
        <x14:conditionalFormatting xmlns:xm="http://schemas.microsoft.com/office/excel/2006/main">
          <x14:cfRule type="expression" priority="145" id="{28836361-C272-3E4C-A729-20D1DF7484B3}">
            <xm:f>'SET UP'!$G$47&lt;5</xm:f>
            <x14:dxf>
              <font>
                <strike/>
                <color rgb="FFFF0000"/>
              </font>
              <fill>
                <patternFill>
                  <bgColor theme="0" tint="-0.24994659260841701"/>
                </patternFill>
              </fill>
            </x14:dxf>
          </x14:cfRule>
          <xm:sqref>H26</xm:sqref>
        </x14:conditionalFormatting>
        <x14:conditionalFormatting xmlns:xm="http://schemas.microsoft.com/office/excel/2006/main">
          <x14:cfRule type="expression" priority="144" id="{EE8AAC2C-38E1-A841-B88F-FE5DA7ABE7D8}">
            <xm:f>'SET UP'!$G$47&lt;4</xm:f>
            <x14:dxf>
              <font>
                <strike/>
                <color rgb="FFFF0000"/>
              </font>
              <fill>
                <patternFill>
                  <bgColor theme="0" tint="-0.24994659260841701"/>
                </patternFill>
              </fill>
            </x14:dxf>
          </x14:cfRule>
          <xm:sqref>G26</xm:sqref>
        </x14:conditionalFormatting>
        <x14:conditionalFormatting xmlns:xm="http://schemas.microsoft.com/office/excel/2006/main">
          <x14:cfRule type="expression" priority="143" id="{6FBC83F9-DD76-D045-886A-90EB616E6993}">
            <xm:f>'SET UP'!$G$47&lt;3</xm:f>
            <x14:dxf>
              <font>
                <strike/>
                <color rgb="FFFF0000"/>
              </font>
              <fill>
                <patternFill>
                  <bgColor theme="0" tint="-0.24994659260841701"/>
                </patternFill>
              </fill>
            </x14:dxf>
          </x14:cfRule>
          <xm:sqref>F26</xm:sqref>
        </x14:conditionalFormatting>
        <x14:conditionalFormatting xmlns:xm="http://schemas.microsoft.com/office/excel/2006/main">
          <x14:cfRule type="expression" priority="142" id="{7346844E-16C7-864A-9823-5F764A07B37C}">
            <xm:f>'SET UP'!$G$47&lt;2</xm:f>
            <x14:dxf>
              <font>
                <strike/>
                <color rgb="FFFF0000"/>
              </font>
              <fill>
                <patternFill>
                  <bgColor theme="0" tint="-0.24994659260841701"/>
                </patternFill>
              </fill>
            </x14:dxf>
          </x14:cfRule>
          <xm:sqref>E26</xm:sqref>
        </x14:conditionalFormatting>
        <x14:conditionalFormatting xmlns:xm="http://schemas.microsoft.com/office/excel/2006/main">
          <x14:cfRule type="expression" priority="141" id="{D7B1206B-9EF9-C249-BE29-628F2CC2B071}">
            <xm:f>'SET UP'!$G$47&lt;1</xm:f>
            <x14:dxf>
              <font>
                <strike/>
                <color rgb="FFFF0000"/>
              </font>
              <fill>
                <patternFill>
                  <bgColor theme="0" tint="-0.24994659260841701"/>
                </patternFill>
              </fill>
            </x14:dxf>
          </x14:cfRule>
          <xm:sqref>D26</xm:sqref>
        </x14:conditionalFormatting>
        <x14:conditionalFormatting xmlns:xm="http://schemas.microsoft.com/office/excel/2006/main">
          <x14:cfRule type="expression" priority="140" id="{8B2FF0CD-123E-B34B-AA7E-EA5C09988EF7}">
            <xm:f>'SET UP'!$G$47&lt;1</xm:f>
            <x14:dxf>
              <font>
                <color theme="0" tint="-0.24994659260841701"/>
              </font>
              <fill>
                <patternFill>
                  <bgColor theme="0" tint="-0.24994659260841701"/>
                </patternFill>
              </fill>
            </x14:dxf>
          </x14:cfRule>
          <xm:sqref>C26</xm:sqref>
        </x14:conditionalFormatting>
        <x14:conditionalFormatting xmlns:xm="http://schemas.microsoft.com/office/excel/2006/main">
          <x14:cfRule type="expression" priority="139" id="{9A6FC102-73BA-B749-9D67-BE17CB544C31}">
            <xm:f>'SET UP'!$G$45&lt;5</xm:f>
            <x14:dxf>
              <font>
                <strike/>
                <color rgb="FFFF0000"/>
              </font>
              <fill>
                <patternFill>
                  <bgColor theme="0" tint="-0.24994659260841701"/>
                </patternFill>
              </fill>
            </x14:dxf>
          </x14:cfRule>
          <xm:sqref>H25</xm:sqref>
        </x14:conditionalFormatting>
        <x14:conditionalFormatting xmlns:xm="http://schemas.microsoft.com/office/excel/2006/main">
          <x14:cfRule type="expression" priority="138" id="{12867CBF-82EB-CB45-B9FD-534E4D17456C}">
            <xm:f>'SET UP'!$G$45&lt;4</xm:f>
            <x14:dxf>
              <font>
                <strike/>
                <color rgb="FFFF0000"/>
              </font>
              <fill>
                <patternFill>
                  <bgColor theme="0" tint="-0.24994659260841701"/>
                </patternFill>
              </fill>
            </x14:dxf>
          </x14:cfRule>
          <xm:sqref>G25</xm:sqref>
        </x14:conditionalFormatting>
        <x14:conditionalFormatting xmlns:xm="http://schemas.microsoft.com/office/excel/2006/main">
          <x14:cfRule type="expression" priority="137" id="{B8937EE0-3FFA-344D-B31D-02AE83BC4101}">
            <xm:f>'SET UP'!$G$45&lt;3</xm:f>
            <x14:dxf>
              <font>
                <strike/>
                <color rgb="FFFF0000"/>
              </font>
              <fill>
                <patternFill>
                  <bgColor theme="0" tint="-0.24994659260841701"/>
                </patternFill>
              </fill>
            </x14:dxf>
          </x14:cfRule>
          <xm:sqref>F25</xm:sqref>
        </x14:conditionalFormatting>
        <x14:conditionalFormatting xmlns:xm="http://schemas.microsoft.com/office/excel/2006/main">
          <x14:cfRule type="expression" priority="136" id="{59C830C8-21F6-F84A-9B4E-490D700C4EBB}">
            <xm:f>'SET UP'!$G$45&lt;2</xm:f>
            <x14:dxf>
              <font>
                <strike/>
                <color rgb="FFFF0000"/>
              </font>
              <fill>
                <patternFill>
                  <bgColor theme="0" tint="-0.24994659260841701"/>
                </patternFill>
              </fill>
            </x14:dxf>
          </x14:cfRule>
          <xm:sqref>E25</xm:sqref>
        </x14:conditionalFormatting>
        <x14:conditionalFormatting xmlns:xm="http://schemas.microsoft.com/office/excel/2006/main">
          <x14:cfRule type="expression" priority="135" id="{9E47396C-C086-E649-835E-9CD8E92CDC9C}">
            <xm:f>'SET UP'!$G$45&lt;1</xm:f>
            <x14:dxf>
              <font>
                <strike/>
                <color rgb="FFFF0000"/>
              </font>
              <fill>
                <patternFill>
                  <bgColor theme="0" tint="-0.24994659260841701"/>
                </patternFill>
              </fill>
            </x14:dxf>
          </x14:cfRule>
          <xm:sqref>D25</xm:sqref>
        </x14:conditionalFormatting>
        <x14:conditionalFormatting xmlns:xm="http://schemas.microsoft.com/office/excel/2006/main">
          <x14:cfRule type="expression" priority="134" id="{1BC84E1D-893E-6A41-9468-732FC536E165}">
            <xm:f>'SET UP'!$G$45&lt;1</xm:f>
            <x14:dxf>
              <font>
                <color theme="0" tint="-0.24994659260841701"/>
              </font>
              <fill>
                <patternFill>
                  <bgColor theme="0" tint="-0.24994659260841701"/>
                </patternFill>
              </fill>
            </x14:dxf>
          </x14:cfRule>
          <xm:sqref>C25</xm:sqref>
        </x14:conditionalFormatting>
        <x14:conditionalFormatting xmlns:xm="http://schemas.microsoft.com/office/excel/2006/main">
          <x14:cfRule type="expression" priority="133" id="{FBA845D5-DFAE-9C40-8232-8D7F2FC414E3}">
            <xm:f>'SET UP'!$A$17=""</xm:f>
            <x14:dxf>
              <font>
                <strike/>
                <color theme="0" tint="-0.24994659260841701"/>
              </font>
              <fill>
                <patternFill>
                  <bgColor theme="0" tint="-0.24994659260841701"/>
                </patternFill>
              </fill>
            </x14:dxf>
          </x14:cfRule>
          <xm:sqref>A22:J24</xm:sqref>
        </x14:conditionalFormatting>
        <x14:conditionalFormatting xmlns:xm="http://schemas.microsoft.com/office/excel/2006/main">
          <x14:cfRule type="expression" priority="132" id="{095555E5-67DE-DE42-91D3-CDBF5848F9DA}">
            <xm:f>'SET UP'!$G$56&lt;5</xm:f>
            <x14:dxf>
              <font>
                <strike/>
                <color rgb="FFFF0000"/>
              </font>
              <fill>
                <patternFill>
                  <bgColor theme="0" tint="-0.24994659260841701"/>
                </patternFill>
              </fill>
            </x14:dxf>
          </x14:cfRule>
          <xm:sqref>H24</xm:sqref>
        </x14:conditionalFormatting>
        <x14:conditionalFormatting xmlns:xm="http://schemas.microsoft.com/office/excel/2006/main">
          <x14:cfRule type="expression" priority="131" id="{63834DB0-C16B-EF4C-B815-BEEE29712EC5}">
            <xm:f>'SET UP'!$G$56&lt;4</xm:f>
            <x14:dxf>
              <font>
                <strike/>
                <color rgb="FFFF0000"/>
              </font>
              <fill>
                <patternFill>
                  <bgColor theme="0" tint="-0.24994659260841701"/>
                </patternFill>
              </fill>
            </x14:dxf>
          </x14:cfRule>
          <xm:sqref>G24</xm:sqref>
        </x14:conditionalFormatting>
        <x14:conditionalFormatting xmlns:xm="http://schemas.microsoft.com/office/excel/2006/main">
          <x14:cfRule type="expression" priority="130" id="{ACD27AD2-3B43-C64F-AEFF-B85F05ED6C40}">
            <xm:f>'SET UP'!$G$56&lt;3</xm:f>
            <x14:dxf>
              <font>
                <strike/>
                <color rgb="FFFF0000"/>
              </font>
              <fill>
                <patternFill>
                  <bgColor theme="0" tint="-0.24994659260841701"/>
                </patternFill>
              </fill>
            </x14:dxf>
          </x14:cfRule>
          <xm:sqref>F24</xm:sqref>
        </x14:conditionalFormatting>
        <x14:conditionalFormatting xmlns:xm="http://schemas.microsoft.com/office/excel/2006/main">
          <x14:cfRule type="expression" priority="129" id="{6F7B62DB-E63D-7A48-B45F-03BF4B7359C4}">
            <xm:f>'SET UP'!$G$56&lt;2</xm:f>
            <x14:dxf>
              <font>
                <strike/>
                <color rgb="FFFF0000"/>
              </font>
              <fill>
                <patternFill>
                  <bgColor theme="0" tint="-0.24994659260841701"/>
                </patternFill>
              </fill>
            </x14:dxf>
          </x14:cfRule>
          <xm:sqref>E24</xm:sqref>
        </x14:conditionalFormatting>
        <x14:conditionalFormatting xmlns:xm="http://schemas.microsoft.com/office/excel/2006/main">
          <x14:cfRule type="expression" priority="128" id="{79A273F2-174D-A64A-A563-293CB09C760A}">
            <xm:f>'SET UP'!$G$56&lt;1</xm:f>
            <x14:dxf>
              <font>
                <strike/>
                <color rgb="FFFF0000"/>
              </font>
              <fill>
                <patternFill>
                  <bgColor theme="0" tint="-0.24994659260841701"/>
                </patternFill>
              </fill>
            </x14:dxf>
          </x14:cfRule>
          <xm:sqref>D24</xm:sqref>
        </x14:conditionalFormatting>
        <x14:conditionalFormatting xmlns:xm="http://schemas.microsoft.com/office/excel/2006/main">
          <x14:cfRule type="expression" priority="127" id="{3079CB22-717B-064E-8582-3CD725037A5A}">
            <xm:f>'SET UP'!$G$56&lt;1</xm:f>
            <x14:dxf>
              <font>
                <color theme="0" tint="-0.24994659260841701"/>
              </font>
              <fill>
                <patternFill>
                  <bgColor theme="0" tint="-0.24994659260841701"/>
                </patternFill>
              </fill>
            </x14:dxf>
          </x14:cfRule>
          <xm:sqref>C24</xm:sqref>
        </x14:conditionalFormatting>
        <x14:conditionalFormatting xmlns:xm="http://schemas.microsoft.com/office/excel/2006/main">
          <x14:cfRule type="expression" priority="126" id="{784461DB-412D-0042-BB68-FB65EA7CE9B7}">
            <xm:f>'SET UP'!$G$47&lt;5</xm:f>
            <x14:dxf>
              <font>
                <strike/>
                <color rgb="FFFF0000"/>
              </font>
              <fill>
                <patternFill>
                  <bgColor theme="0" tint="-0.24994659260841701"/>
                </patternFill>
              </fill>
            </x14:dxf>
          </x14:cfRule>
          <xm:sqref>H23</xm:sqref>
        </x14:conditionalFormatting>
        <x14:conditionalFormatting xmlns:xm="http://schemas.microsoft.com/office/excel/2006/main">
          <x14:cfRule type="expression" priority="125" id="{27DD430E-0BDD-7C4E-AFA6-C89188E7625D}">
            <xm:f>'SET UP'!$G$47&lt;4</xm:f>
            <x14:dxf>
              <font>
                <strike/>
                <color rgb="FFFF0000"/>
              </font>
              <fill>
                <patternFill>
                  <bgColor theme="0" tint="-0.24994659260841701"/>
                </patternFill>
              </fill>
            </x14:dxf>
          </x14:cfRule>
          <xm:sqref>G23</xm:sqref>
        </x14:conditionalFormatting>
        <x14:conditionalFormatting xmlns:xm="http://schemas.microsoft.com/office/excel/2006/main">
          <x14:cfRule type="expression" priority="124" id="{E26E7319-1289-5446-B8DE-819AB69BBB50}">
            <xm:f>'SET UP'!$G$47&lt;3</xm:f>
            <x14:dxf>
              <font>
                <strike/>
                <color rgb="FFFF0000"/>
              </font>
              <fill>
                <patternFill>
                  <bgColor theme="0" tint="-0.24994659260841701"/>
                </patternFill>
              </fill>
            </x14:dxf>
          </x14:cfRule>
          <xm:sqref>F23</xm:sqref>
        </x14:conditionalFormatting>
        <x14:conditionalFormatting xmlns:xm="http://schemas.microsoft.com/office/excel/2006/main">
          <x14:cfRule type="expression" priority="123" id="{8D56B2FE-3E3D-A14D-98D9-60B13A5C0AD1}">
            <xm:f>'SET UP'!$G$47&lt;2</xm:f>
            <x14:dxf>
              <font>
                <strike/>
                <color rgb="FFFF0000"/>
              </font>
              <fill>
                <patternFill>
                  <bgColor theme="0" tint="-0.24994659260841701"/>
                </patternFill>
              </fill>
            </x14:dxf>
          </x14:cfRule>
          <xm:sqref>E23</xm:sqref>
        </x14:conditionalFormatting>
        <x14:conditionalFormatting xmlns:xm="http://schemas.microsoft.com/office/excel/2006/main">
          <x14:cfRule type="expression" priority="122" id="{E9ADC28E-0409-BA44-A2D6-8AB38E10B653}">
            <xm:f>'SET UP'!$G$47&lt;1</xm:f>
            <x14:dxf>
              <font>
                <strike/>
                <color rgb="FFFF0000"/>
              </font>
              <fill>
                <patternFill>
                  <bgColor theme="0" tint="-0.24994659260841701"/>
                </patternFill>
              </fill>
            </x14:dxf>
          </x14:cfRule>
          <xm:sqref>D23</xm:sqref>
        </x14:conditionalFormatting>
        <x14:conditionalFormatting xmlns:xm="http://schemas.microsoft.com/office/excel/2006/main">
          <x14:cfRule type="expression" priority="121" id="{F26A61E7-5245-664B-9988-AD3F601FD1B5}">
            <xm:f>'SET UP'!$G$47&lt;1</xm:f>
            <x14:dxf>
              <font>
                <color theme="0" tint="-0.24994659260841701"/>
              </font>
              <fill>
                <patternFill>
                  <bgColor theme="0" tint="-0.24994659260841701"/>
                </patternFill>
              </fill>
            </x14:dxf>
          </x14:cfRule>
          <xm:sqref>C23</xm:sqref>
        </x14:conditionalFormatting>
        <x14:conditionalFormatting xmlns:xm="http://schemas.microsoft.com/office/excel/2006/main">
          <x14:cfRule type="expression" priority="120" id="{841E405A-E5B5-D544-B648-92AC23FA7250}">
            <xm:f>'SET UP'!$G$45&lt;5</xm:f>
            <x14:dxf>
              <font>
                <strike/>
                <color rgb="FFFF0000"/>
              </font>
              <fill>
                <patternFill>
                  <bgColor theme="0" tint="-0.24994659260841701"/>
                </patternFill>
              </fill>
            </x14:dxf>
          </x14:cfRule>
          <xm:sqref>H22</xm:sqref>
        </x14:conditionalFormatting>
        <x14:conditionalFormatting xmlns:xm="http://schemas.microsoft.com/office/excel/2006/main">
          <x14:cfRule type="expression" priority="119" id="{C949EAC4-51BB-7E46-8AEC-48961D17CD70}">
            <xm:f>'SET UP'!$G$45&lt;4</xm:f>
            <x14:dxf>
              <font>
                <strike/>
                <color rgb="FFFF0000"/>
              </font>
              <fill>
                <patternFill>
                  <bgColor theme="0" tint="-0.24994659260841701"/>
                </patternFill>
              </fill>
            </x14:dxf>
          </x14:cfRule>
          <xm:sqref>G22</xm:sqref>
        </x14:conditionalFormatting>
        <x14:conditionalFormatting xmlns:xm="http://schemas.microsoft.com/office/excel/2006/main">
          <x14:cfRule type="expression" priority="118" id="{36D00292-4420-A24A-900C-3E78BAC2605C}">
            <xm:f>'SET UP'!$G$45&lt;3</xm:f>
            <x14:dxf>
              <font>
                <strike/>
                <color rgb="FFFF0000"/>
              </font>
              <fill>
                <patternFill>
                  <bgColor theme="0" tint="-0.24994659260841701"/>
                </patternFill>
              </fill>
            </x14:dxf>
          </x14:cfRule>
          <xm:sqref>F22</xm:sqref>
        </x14:conditionalFormatting>
        <x14:conditionalFormatting xmlns:xm="http://schemas.microsoft.com/office/excel/2006/main">
          <x14:cfRule type="expression" priority="117" id="{D8BBAFD2-ACD2-884C-9BDD-22E0B3462180}">
            <xm:f>'SET UP'!$G$45&lt;2</xm:f>
            <x14:dxf>
              <font>
                <strike/>
                <color rgb="FFFF0000"/>
              </font>
              <fill>
                <patternFill>
                  <bgColor theme="0" tint="-0.24994659260841701"/>
                </patternFill>
              </fill>
            </x14:dxf>
          </x14:cfRule>
          <xm:sqref>E22</xm:sqref>
        </x14:conditionalFormatting>
        <x14:conditionalFormatting xmlns:xm="http://schemas.microsoft.com/office/excel/2006/main">
          <x14:cfRule type="expression" priority="116" id="{8287F2DA-2FF7-1946-BE2E-3F7EC05CD791}">
            <xm:f>'SET UP'!$G$45&lt;1</xm:f>
            <x14:dxf>
              <font>
                <strike/>
                <color rgb="FFFF0000"/>
              </font>
              <fill>
                <patternFill>
                  <bgColor theme="0" tint="-0.24994659260841701"/>
                </patternFill>
              </fill>
            </x14:dxf>
          </x14:cfRule>
          <xm:sqref>D22</xm:sqref>
        </x14:conditionalFormatting>
        <x14:conditionalFormatting xmlns:xm="http://schemas.microsoft.com/office/excel/2006/main">
          <x14:cfRule type="expression" priority="115" id="{D71B61A8-E831-694E-BBB0-B02BB9C4DACA}">
            <xm:f>'SET UP'!$G$45&lt;1</xm:f>
            <x14:dxf>
              <font>
                <color theme="0" tint="-0.24994659260841701"/>
              </font>
              <fill>
                <patternFill>
                  <bgColor theme="0" tint="-0.24994659260841701"/>
                </patternFill>
              </fill>
            </x14:dxf>
          </x14:cfRule>
          <xm:sqref>C22</xm:sqref>
        </x14:conditionalFormatting>
        <x14:conditionalFormatting xmlns:xm="http://schemas.microsoft.com/office/excel/2006/main">
          <x14:cfRule type="expression" priority="114" id="{C1BD210D-32B6-8F48-8DA3-50E4289701D7}">
            <xm:f>'SET UP'!$A$15=""</xm:f>
            <x14:dxf>
              <font>
                <strike/>
                <color theme="0" tint="-0.24994659260841701"/>
              </font>
              <fill>
                <patternFill>
                  <bgColor theme="0" tint="-0.24994659260841701"/>
                </patternFill>
              </fill>
            </x14:dxf>
          </x14:cfRule>
          <xm:sqref>A19:J21</xm:sqref>
        </x14:conditionalFormatting>
        <x14:conditionalFormatting xmlns:xm="http://schemas.microsoft.com/office/excel/2006/main">
          <x14:cfRule type="expression" priority="113" id="{2199E960-2968-E14F-A87F-FECACF0E5A8F}">
            <xm:f>'SET UP'!$G$56&lt;5</xm:f>
            <x14:dxf>
              <font>
                <strike/>
                <color rgb="FFFF0000"/>
              </font>
              <fill>
                <patternFill>
                  <bgColor theme="0" tint="-0.24994659260841701"/>
                </patternFill>
              </fill>
            </x14:dxf>
          </x14:cfRule>
          <xm:sqref>H21</xm:sqref>
        </x14:conditionalFormatting>
        <x14:conditionalFormatting xmlns:xm="http://schemas.microsoft.com/office/excel/2006/main">
          <x14:cfRule type="expression" priority="112" id="{6D8C08EA-5BFB-624C-913C-07634626837D}">
            <xm:f>'SET UP'!$G$56&lt;4</xm:f>
            <x14:dxf>
              <font>
                <strike/>
                <color rgb="FFFF0000"/>
              </font>
              <fill>
                <patternFill>
                  <bgColor theme="0" tint="-0.24994659260841701"/>
                </patternFill>
              </fill>
            </x14:dxf>
          </x14:cfRule>
          <xm:sqref>G21</xm:sqref>
        </x14:conditionalFormatting>
        <x14:conditionalFormatting xmlns:xm="http://schemas.microsoft.com/office/excel/2006/main">
          <x14:cfRule type="expression" priority="111" id="{13D6BC82-D8D0-E048-AA6B-DF8F90C835F4}">
            <xm:f>'SET UP'!$G$56&lt;3</xm:f>
            <x14:dxf>
              <font>
                <strike/>
                <color rgb="FFFF0000"/>
              </font>
              <fill>
                <patternFill>
                  <bgColor theme="0" tint="-0.24994659260841701"/>
                </patternFill>
              </fill>
            </x14:dxf>
          </x14:cfRule>
          <xm:sqref>F21</xm:sqref>
        </x14:conditionalFormatting>
        <x14:conditionalFormatting xmlns:xm="http://schemas.microsoft.com/office/excel/2006/main">
          <x14:cfRule type="expression" priority="110" id="{6B04A486-AB34-9148-B6DD-33164D9E18F7}">
            <xm:f>'SET UP'!$G$56&lt;2</xm:f>
            <x14:dxf>
              <font>
                <strike/>
                <color rgb="FFFF0000"/>
              </font>
              <fill>
                <patternFill>
                  <bgColor theme="0" tint="-0.24994659260841701"/>
                </patternFill>
              </fill>
            </x14:dxf>
          </x14:cfRule>
          <xm:sqref>E21</xm:sqref>
        </x14:conditionalFormatting>
        <x14:conditionalFormatting xmlns:xm="http://schemas.microsoft.com/office/excel/2006/main">
          <x14:cfRule type="expression" priority="109" id="{51AF0A29-A9FB-2547-877E-CDFFD21DBB79}">
            <xm:f>'SET UP'!$G$56&lt;1</xm:f>
            <x14:dxf>
              <font>
                <strike/>
                <color rgb="FFFF0000"/>
              </font>
              <fill>
                <patternFill>
                  <bgColor theme="0" tint="-0.24994659260841701"/>
                </patternFill>
              </fill>
            </x14:dxf>
          </x14:cfRule>
          <xm:sqref>D21</xm:sqref>
        </x14:conditionalFormatting>
        <x14:conditionalFormatting xmlns:xm="http://schemas.microsoft.com/office/excel/2006/main">
          <x14:cfRule type="expression" priority="108" id="{88E353C3-7C38-3B42-8D7C-BFCCD0EF927A}">
            <xm:f>'SET UP'!$G$56&lt;1</xm:f>
            <x14:dxf>
              <font>
                <color theme="0" tint="-0.24994659260841701"/>
              </font>
              <fill>
                <patternFill>
                  <bgColor theme="0" tint="-0.24994659260841701"/>
                </patternFill>
              </fill>
            </x14:dxf>
          </x14:cfRule>
          <xm:sqref>C21</xm:sqref>
        </x14:conditionalFormatting>
        <x14:conditionalFormatting xmlns:xm="http://schemas.microsoft.com/office/excel/2006/main">
          <x14:cfRule type="expression" priority="107" id="{15EB001F-C867-CA4D-910B-3ED6DB9F7E62}">
            <xm:f>'SET UP'!$G$47&lt;5</xm:f>
            <x14:dxf>
              <font>
                <strike/>
                <color rgb="FFFF0000"/>
              </font>
              <fill>
                <patternFill>
                  <bgColor theme="0" tint="-0.24994659260841701"/>
                </patternFill>
              </fill>
            </x14:dxf>
          </x14:cfRule>
          <xm:sqref>H20</xm:sqref>
        </x14:conditionalFormatting>
        <x14:conditionalFormatting xmlns:xm="http://schemas.microsoft.com/office/excel/2006/main">
          <x14:cfRule type="expression" priority="106" id="{53225DB6-5A09-B04C-AFA7-B9495BE2642F}">
            <xm:f>'SET UP'!$G$47&lt;4</xm:f>
            <x14:dxf>
              <font>
                <strike/>
                <color rgb="FFFF0000"/>
              </font>
              <fill>
                <patternFill>
                  <bgColor theme="0" tint="-0.24994659260841701"/>
                </patternFill>
              </fill>
            </x14:dxf>
          </x14:cfRule>
          <xm:sqref>G20</xm:sqref>
        </x14:conditionalFormatting>
        <x14:conditionalFormatting xmlns:xm="http://schemas.microsoft.com/office/excel/2006/main">
          <x14:cfRule type="expression" priority="105" id="{3AA83064-517F-9040-B2C2-D4E02F3B30B9}">
            <xm:f>'SET UP'!$G$47&lt;3</xm:f>
            <x14:dxf>
              <font>
                <strike/>
                <color rgb="FFFF0000"/>
              </font>
              <fill>
                <patternFill>
                  <bgColor theme="0" tint="-0.24994659260841701"/>
                </patternFill>
              </fill>
            </x14:dxf>
          </x14:cfRule>
          <xm:sqref>F20</xm:sqref>
        </x14:conditionalFormatting>
        <x14:conditionalFormatting xmlns:xm="http://schemas.microsoft.com/office/excel/2006/main">
          <x14:cfRule type="expression" priority="104" id="{2211136A-5548-8C47-AABD-1DAC76CFE2D3}">
            <xm:f>'SET UP'!$G$47&lt;2</xm:f>
            <x14:dxf>
              <font>
                <strike/>
                <color rgb="FFFF0000"/>
              </font>
              <fill>
                <patternFill>
                  <bgColor theme="0" tint="-0.24994659260841701"/>
                </patternFill>
              </fill>
            </x14:dxf>
          </x14:cfRule>
          <xm:sqref>E20</xm:sqref>
        </x14:conditionalFormatting>
        <x14:conditionalFormatting xmlns:xm="http://schemas.microsoft.com/office/excel/2006/main">
          <x14:cfRule type="expression" priority="103" id="{26C16079-4852-C041-BA25-799D7A10939E}">
            <xm:f>'SET UP'!$G$47&lt;1</xm:f>
            <x14:dxf>
              <font>
                <strike/>
                <color rgb="FFFF0000"/>
              </font>
              <fill>
                <patternFill>
                  <bgColor theme="0" tint="-0.24994659260841701"/>
                </patternFill>
              </fill>
            </x14:dxf>
          </x14:cfRule>
          <xm:sqref>D20</xm:sqref>
        </x14:conditionalFormatting>
        <x14:conditionalFormatting xmlns:xm="http://schemas.microsoft.com/office/excel/2006/main">
          <x14:cfRule type="expression" priority="102" id="{B39385BD-0BB1-ED44-ADCE-0F309BC7346E}">
            <xm:f>'SET UP'!$G$47&lt;1</xm:f>
            <x14:dxf>
              <font>
                <color theme="0" tint="-0.24994659260841701"/>
              </font>
              <fill>
                <patternFill>
                  <bgColor theme="0" tint="-0.24994659260841701"/>
                </patternFill>
              </fill>
            </x14:dxf>
          </x14:cfRule>
          <xm:sqref>C20</xm:sqref>
        </x14:conditionalFormatting>
        <x14:conditionalFormatting xmlns:xm="http://schemas.microsoft.com/office/excel/2006/main">
          <x14:cfRule type="expression" priority="101" id="{213E5510-DCBC-4944-9891-B956F4AEB533}">
            <xm:f>'SET UP'!$G$45&lt;5</xm:f>
            <x14:dxf>
              <font>
                <strike/>
                <color rgb="FFFF0000"/>
              </font>
              <fill>
                <patternFill>
                  <bgColor theme="0" tint="-0.24994659260841701"/>
                </patternFill>
              </fill>
            </x14:dxf>
          </x14:cfRule>
          <xm:sqref>H19</xm:sqref>
        </x14:conditionalFormatting>
        <x14:conditionalFormatting xmlns:xm="http://schemas.microsoft.com/office/excel/2006/main">
          <x14:cfRule type="expression" priority="100" id="{5A99FF65-C239-5A40-AE68-7A5803CD3C56}">
            <xm:f>'SET UP'!$G$45&lt;4</xm:f>
            <x14:dxf>
              <font>
                <strike/>
                <color rgb="FFFF0000"/>
              </font>
              <fill>
                <patternFill>
                  <bgColor theme="0" tint="-0.24994659260841701"/>
                </patternFill>
              </fill>
            </x14:dxf>
          </x14:cfRule>
          <xm:sqref>G19</xm:sqref>
        </x14:conditionalFormatting>
        <x14:conditionalFormatting xmlns:xm="http://schemas.microsoft.com/office/excel/2006/main">
          <x14:cfRule type="expression" priority="99" id="{DF077F72-DB48-CC4D-8B82-E1A53FEE083F}">
            <xm:f>'SET UP'!$G$45&lt;3</xm:f>
            <x14:dxf>
              <font>
                <strike/>
                <color rgb="FFFF0000"/>
              </font>
              <fill>
                <patternFill>
                  <bgColor theme="0" tint="-0.24994659260841701"/>
                </patternFill>
              </fill>
            </x14:dxf>
          </x14:cfRule>
          <xm:sqref>F19</xm:sqref>
        </x14:conditionalFormatting>
        <x14:conditionalFormatting xmlns:xm="http://schemas.microsoft.com/office/excel/2006/main">
          <x14:cfRule type="expression" priority="98" id="{7DE28322-3DFC-E043-8AAB-1E2D46234584}">
            <xm:f>'SET UP'!$G$45&lt;2</xm:f>
            <x14:dxf>
              <font>
                <strike/>
                <color rgb="FFFF0000"/>
              </font>
              <fill>
                <patternFill>
                  <bgColor theme="0" tint="-0.24994659260841701"/>
                </patternFill>
              </fill>
            </x14:dxf>
          </x14:cfRule>
          <xm:sqref>E19</xm:sqref>
        </x14:conditionalFormatting>
        <x14:conditionalFormatting xmlns:xm="http://schemas.microsoft.com/office/excel/2006/main">
          <x14:cfRule type="expression" priority="97" id="{6F13082B-2568-0D4A-947D-EB8DDF79E8B3}">
            <xm:f>'SET UP'!$G$45&lt;1</xm:f>
            <x14:dxf>
              <font>
                <strike/>
                <color rgb="FFFF0000"/>
              </font>
              <fill>
                <patternFill>
                  <bgColor theme="0" tint="-0.24994659260841701"/>
                </patternFill>
              </fill>
            </x14:dxf>
          </x14:cfRule>
          <xm:sqref>D19</xm:sqref>
        </x14:conditionalFormatting>
        <x14:conditionalFormatting xmlns:xm="http://schemas.microsoft.com/office/excel/2006/main">
          <x14:cfRule type="expression" priority="96" id="{A443C09E-880D-F64A-B23C-FED5C95ADC5A}">
            <xm:f>'SET UP'!$G$45&lt;1</xm:f>
            <x14:dxf>
              <font>
                <color theme="0" tint="-0.24994659260841701"/>
              </font>
              <fill>
                <patternFill>
                  <bgColor theme="0" tint="-0.24994659260841701"/>
                </patternFill>
              </fill>
            </x14:dxf>
          </x14:cfRule>
          <xm:sqref>C19</xm:sqref>
        </x14:conditionalFormatting>
        <x14:conditionalFormatting xmlns:xm="http://schemas.microsoft.com/office/excel/2006/main">
          <x14:cfRule type="expression" priority="95" id="{13CF1438-54AC-8C41-A90F-906581FBD67F}">
            <xm:f>'SET UP'!$A$13=""</xm:f>
            <x14:dxf>
              <font>
                <strike/>
                <color theme="0" tint="-0.24994659260841701"/>
              </font>
              <fill>
                <patternFill>
                  <bgColor theme="0" tint="-0.24994659260841701"/>
                </patternFill>
              </fill>
            </x14:dxf>
          </x14:cfRule>
          <xm:sqref>A16:J18</xm:sqref>
        </x14:conditionalFormatting>
        <x14:conditionalFormatting xmlns:xm="http://schemas.microsoft.com/office/excel/2006/main">
          <x14:cfRule type="expression" priority="94" id="{81AA45EC-DACB-0B4F-9595-A2C57D6C092B}">
            <xm:f>'SET UP'!$G$56&lt;5</xm:f>
            <x14:dxf>
              <font>
                <strike/>
                <color rgb="FFFF0000"/>
              </font>
              <fill>
                <patternFill>
                  <bgColor theme="0" tint="-0.24994659260841701"/>
                </patternFill>
              </fill>
            </x14:dxf>
          </x14:cfRule>
          <xm:sqref>H18</xm:sqref>
        </x14:conditionalFormatting>
        <x14:conditionalFormatting xmlns:xm="http://schemas.microsoft.com/office/excel/2006/main">
          <x14:cfRule type="expression" priority="93" id="{78DFCCE6-2878-8B42-A1E0-52D14F63A7B8}">
            <xm:f>'SET UP'!$G$56&lt;4</xm:f>
            <x14:dxf>
              <font>
                <strike/>
                <color rgb="FFFF0000"/>
              </font>
              <fill>
                <patternFill>
                  <bgColor theme="0" tint="-0.24994659260841701"/>
                </patternFill>
              </fill>
            </x14:dxf>
          </x14:cfRule>
          <xm:sqref>G18</xm:sqref>
        </x14:conditionalFormatting>
        <x14:conditionalFormatting xmlns:xm="http://schemas.microsoft.com/office/excel/2006/main">
          <x14:cfRule type="expression" priority="92" id="{17743AE9-F49B-E942-B356-825D8C761272}">
            <xm:f>'SET UP'!$G$56&lt;3</xm:f>
            <x14:dxf>
              <font>
                <strike/>
                <color rgb="FFFF0000"/>
              </font>
              <fill>
                <patternFill>
                  <bgColor theme="0" tint="-0.24994659260841701"/>
                </patternFill>
              </fill>
            </x14:dxf>
          </x14:cfRule>
          <xm:sqref>F18</xm:sqref>
        </x14:conditionalFormatting>
        <x14:conditionalFormatting xmlns:xm="http://schemas.microsoft.com/office/excel/2006/main">
          <x14:cfRule type="expression" priority="91" id="{CBC7BD82-F695-BD43-B571-3F903FFEBE75}">
            <xm:f>'SET UP'!$G$56&lt;2</xm:f>
            <x14:dxf>
              <font>
                <strike/>
                <color rgb="FFFF0000"/>
              </font>
              <fill>
                <patternFill>
                  <bgColor theme="0" tint="-0.24994659260841701"/>
                </patternFill>
              </fill>
            </x14:dxf>
          </x14:cfRule>
          <xm:sqref>E18</xm:sqref>
        </x14:conditionalFormatting>
        <x14:conditionalFormatting xmlns:xm="http://schemas.microsoft.com/office/excel/2006/main">
          <x14:cfRule type="expression" priority="90" id="{9B362E02-C719-7048-A685-78FD444CEEE9}">
            <xm:f>'SET UP'!$G$56&lt;1</xm:f>
            <x14:dxf>
              <font>
                <strike/>
                <color rgb="FFFF0000"/>
              </font>
              <fill>
                <patternFill>
                  <bgColor theme="0" tint="-0.24994659260841701"/>
                </patternFill>
              </fill>
            </x14:dxf>
          </x14:cfRule>
          <xm:sqref>D18</xm:sqref>
        </x14:conditionalFormatting>
        <x14:conditionalFormatting xmlns:xm="http://schemas.microsoft.com/office/excel/2006/main">
          <x14:cfRule type="expression" priority="89" id="{C4F3EEE8-0F77-4547-B6BB-5A7D5F0FD650}">
            <xm:f>'SET UP'!$G$56&lt;1</xm:f>
            <x14:dxf>
              <font>
                <color theme="0" tint="-0.24994659260841701"/>
              </font>
              <fill>
                <patternFill>
                  <bgColor theme="0" tint="-0.24994659260841701"/>
                </patternFill>
              </fill>
            </x14:dxf>
          </x14:cfRule>
          <xm:sqref>C18</xm:sqref>
        </x14:conditionalFormatting>
        <x14:conditionalFormatting xmlns:xm="http://schemas.microsoft.com/office/excel/2006/main">
          <x14:cfRule type="expression" priority="88" id="{CB3BAB2C-A108-BA4C-A678-702FEC331038}">
            <xm:f>'SET UP'!$G$47&lt;5</xm:f>
            <x14:dxf>
              <font>
                <strike/>
                <color rgb="FFFF0000"/>
              </font>
              <fill>
                <patternFill>
                  <bgColor theme="0" tint="-0.24994659260841701"/>
                </patternFill>
              </fill>
            </x14:dxf>
          </x14:cfRule>
          <xm:sqref>H17</xm:sqref>
        </x14:conditionalFormatting>
        <x14:conditionalFormatting xmlns:xm="http://schemas.microsoft.com/office/excel/2006/main">
          <x14:cfRule type="expression" priority="87" id="{70B7DC28-91E3-0D4F-812F-00FD9CC59C65}">
            <xm:f>'SET UP'!$G$47&lt;4</xm:f>
            <x14:dxf>
              <font>
                <strike/>
                <color rgb="FFFF0000"/>
              </font>
              <fill>
                <patternFill>
                  <bgColor theme="0" tint="-0.24994659260841701"/>
                </patternFill>
              </fill>
            </x14:dxf>
          </x14:cfRule>
          <xm:sqref>G17</xm:sqref>
        </x14:conditionalFormatting>
        <x14:conditionalFormatting xmlns:xm="http://schemas.microsoft.com/office/excel/2006/main">
          <x14:cfRule type="expression" priority="86" id="{EDAB2684-74B4-6143-916D-8623F8D2C82A}">
            <xm:f>'SET UP'!$G$47&lt;3</xm:f>
            <x14:dxf>
              <font>
                <strike/>
                <color rgb="FFFF0000"/>
              </font>
              <fill>
                <patternFill>
                  <bgColor theme="0" tint="-0.24994659260841701"/>
                </patternFill>
              </fill>
            </x14:dxf>
          </x14:cfRule>
          <xm:sqref>F17</xm:sqref>
        </x14:conditionalFormatting>
        <x14:conditionalFormatting xmlns:xm="http://schemas.microsoft.com/office/excel/2006/main">
          <x14:cfRule type="expression" priority="85" id="{A16993F3-AC7E-D548-A338-783B571161AD}">
            <xm:f>'SET UP'!$G$47&lt;2</xm:f>
            <x14:dxf>
              <font>
                <strike/>
                <color rgb="FFFF0000"/>
              </font>
              <fill>
                <patternFill>
                  <bgColor theme="0" tint="-0.24994659260841701"/>
                </patternFill>
              </fill>
            </x14:dxf>
          </x14:cfRule>
          <xm:sqref>E17</xm:sqref>
        </x14:conditionalFormatting>
        <x14:conditionalFormatting xmlns:xm="http://schemas.microsoft.com/office/excel/2006/main">
          <x14:cfRule type="expression" priority="84" id="{D07ADDE9-A6A4-7545-863F-6B32D51D1826}">
            <xm:f>'SET UP'!$G$47&lt;1</xm:f>
            <x14:dxf>
              <font>
                <strike/>
                <color rgb="FFFF0000"/>
              </font>
              <fill>
                <patternFill>
                  <bgColor theme="0" tint="-0.24994659260841701"/>
                </patternFill>
              </fill>
            </x14:dxf>
          </x14:cfRule>
          <xm:sqref>D17</xm:sqref>
        </x14:conditionalFormatting>
        <x14:conditionalFormatting xmlns:xm="http://schemas.microsoft.com/office/excel/2006/main">
          <x14:cfRule type="expression" priority="83" id="{B84EF48F-2A45-D94D-9BD8-CAA6F64FE5C7}">
            <xm:f>'SET UP'!$G$47&lt;1</xm:f>
            <x14:dxf>
              <font>
                <color theme="0" tint="-0.24994659260841701"/>
              </font>
              <fill>
                <patternFill>
                  <bgColor theme="0" tint="-0.24994659260841701"/>
                </patternFill>
              </fill>
            </x14:dxf>
          </x14:cfRule>
          <xm:sqref>C17</xm:sqref>
        </x14:conditionalFormatting>
        <x14:conditionalFormatting xmlns:xm="http://schemas.microsoft.com/office/excel/2006/main">
          <x14:cfRule type="expression" priority="82" id="{5F3646D9-6209-2C4F-A3B8-FB503E9499B8}">
            <xm:f>'SET UP'!$G$45&lt;5</xm:f>
            <x14:dxf>
              <font>
                <strike/>
                <color rgb="FFFF0000"/>
              </font>
              <fill>
                <patternFill>
                  <bgColor theme="0" tint="-0.24994659260841701"/>
                </patternFill>
              </fill>
            </x14:dxf>
          </x14:cfRule>
          <xm:sqref>H16</xm:sqref>
        </x14:conditionalFormatting>
        <x14:conditionalFormatting xmlns:xm="http://schemas.microsoft.com/office/excel/2006/main">
          <x14:cfRule type="expression" priority="81" id="{E492E270-5DA6-0D41-9919-774E5865F1CF}">
            <xm:f>'SET UP'!$G$45&lt;4</xm:f>
            <x14:dxf>
              <font>
                <strike/>
                <color rgb="FFFF0000"/>
              </font>
              <fill>
                <patternFill>
                  <bgColor theme="0" tint="-0.24994659260841701"/>
                </patternFill>
              </fill>
            </x14:dxf>
          </x14:cfRule>
          <xm:sqref>G16</xm:sqref>
        </x14:conditionalFormatting>
        <x14:conditionalFormatting xmlns:xm="http://schemas.microsoft.com/office/excel/2006/main">
          <x14:cfRule type="expression" priority="80" id="{0771669B-2FB2-3544-ABB9-BCF40966609D}">
            <xm:f>'SET UP'!$G$45&lt;3</xm:f>
            <x14:dxf>
              <font>
                <strike/>
                <color rgb="FFFF0000"/>
              </font>
              <fill>
                <patternFill>
                  <bgColor theme="0" tint="-0.24994659260841701"/>
                </patternFill>
              </fill>
            </x14:dxf>
          </x14:cfRule>
          <xm:sqref>F16</xm:sqref>
        </x14:conditionalFormatting>
        <x14:conditionalFormatting xmlns:xm="http://schemas.microsoft.com/office/excel/2006/main">
          <x14:cfRule type="expression" priority="79" id="{90839A70-D6BB-6345-A513-9EEEBE8FF970}">
            <xm:f>'SET UP'!$G$45&lt;2</xm:f>
            <x14:dxf>
              <font>
                <strike/>
                <color rgb="FFFF0000"/>
              </font>
              <fill>
                <patternFill>
                  <bgColor theme="0" tint="-0.24994659260841701"/>
                </patternFill>
              </fill>
            </x14:dxf>
          </x14:cfRule>
          <xm:sqref>E16</xm:sqref>
        </x14:conditionalFormatting>
        <x14:conditionalFormatting xmlns:xm="http://schemas.microsoft.com/office/excel/2006/main">
          <x14:cfRule type="expression" priority="78" id="{D65C5E5F-3BB0-CF41-B05E-888E998DA2DB}">
            <xm:f>'SET UP'!$G$45&lt;1</xm:f>
            <x14:dxf>
              <font>
                <strike/>
                <color rgb="FFFF0000"/>
              </font>
              <fill>
                <patternFill>
                  <bgColor theme="0" tint="-0.24994659260841701"/>
                </patternFill>
              </fill>
            </x14:dxf>
          </x14:cfRule>
          <xm:sqref>D16</xm:sqref>
        </x14:conditionalFormatting>
        <x14:conditionalFormatting xmlns:xm="http://schemas.microsoft.com/office/excel/2006/main">
          <x14:cfRule type="expression" priority="77" id="{859CAF28-2319-3B4F-B52A-3742F30B6693}">
            <xm:f>'SET UP'!$G$45&lt;1</xm:f>
            <x14:dxf>
              <font>
                <color theme="0" tint="-0.24994659260841701"/>
              </font>
              <fill>
                <patternFill>
                  <bgColor theme="0" tint="-0.24994659260841701"/>
                </patternFill>
              </fill>
            </x14:dxf>
          </x14:cfRule>
          <xm:sqref>C16</xm:sqref>
        </x14:conditionalFormatting>
        <x14:conditionalFormatting xmlns:xm="http://schemas.microsoft.com/office/excel/2006/main">
          <x14:cfRule type="expression" priority="76" id="{BC66B847-99C8-8D4D-885D-9B2FEC70BA80}">
            <xm:f>'SET UP'!$A$11=""</xm:f>
            <x14:dxf>
              <font>
                <strike/>
                <color theme="0" tint="-0.24994659260841701"/>
              </font>
              <fill>
                <patternFill>
                  <bgColor theme="0" tint="-0.24994659260841701"/>
                </patternFill>
              </fill>
            </x14:dxf>
          </x14:cfRule>
          <xm:sqref>A13:J15</xm:sqref>
        </x14:conditionalFormatting>
        <x14:conditionalFormatting xmlns:xm="http://schemas.microsoft.com/office/excel/2006/main">
          <x14:cfRule type="expression" priority="75" id="{2EE240E5-475D-BD49-9D4C-A87E46BA051C}">
            <xm:f>'SET UP'!$G$56&lt;5</xm:f>
            <x14:dxf>
              <font>
                <strike/>
                <color rgb="FFFF0000"/>
              </font>
              <fill>
                <patternFill>
                  <bgColor theme="0" tint="-0.24994659260841701"/>
                </patternFill>
              </fill>
            </x14:dxf>
          </x14:cfRule>
          <xm:sqref>H15</xm:sqref>
        </x14:conditionalFormatting>
        <x14:conditionalFormatting xmlns:xm="http://schemas.microsoft.com/office/excel/2006/main">
          <x14:cfRule type="expression" priority="74" id="{C5868F03-FE91-DE44-8326-F682970C5E00}">
            <xm:f>'SET UP'!$G$56&lt;4</xm:f>
            <x14:dxf>
              <font>
                <strike/>
                <color rgb="FFFF0000"/>
              </font>
              <fill>
                <patternFill>
                  <bgColor theme="0" tint="-0.24994659260841701"/>
                </patternFill>
              </fill>
            </x14:dxf>
          </x14:cfRule>
          <xm:sqref>G15</xm:sqref>
        </x14:conditionalFormatting>
        <x14:conditionalFormatting xmlns:xm="http://schemas.microsoft.com/office/excel/2006/main">
          <x14:cfRule type="expression" priority="73" id="{1801FAD6-26F4-AC48-8643-8C58D0D0716C}">
            <xm:f>'SET UP'!$G$56&lt;3</xm:f>
            <x14:dxf>
              <font>
                <strike/>
                <color rgb="FFFF0000"/>
              </font>
              <fill>
                <patternFill>
                  <bgColor theme="0" tint="-0.24994659260841701"/>
                </patternFill>
              </fill>
            </x14:dxf>
          </x14:cfRule>
          <xm:sqref>F15</xm:sqref>
        </x14:conditionalFormatting>
        <x14:conditionalFormatting xmlns:xm="http://schemas.microsoft.com/office/excel/2006/main">
          <x14:cfRule type="expression" priority="72" id="{4E50E0E4-F552-1248-BE8A-B4C2FCDF6CF5}">
            <xm:f>'SET UP'!$G$56&lt;2</xm:f>
            <x14:dxf>
              <font>
                <strike/>
                <color rgb="FFFF0000"/>
              </font>
              <fill>
                <patternFill>
                  <bgColor theme="0" tint="-0.24994659260841701"/>
                </patternFill>
              </fill>
            </x14:dxf>
          </x14:cfRule>
          <xm:sqref>E15</xm:sqref>
        </x14:conditionalFormatting>
        <x14:conditionalFormatting xmlns:xm="http://schemas.microsoft.com/office/excel/2006/main">
          <x14:cfRule type="expression" priority="71" id="{1C2A78E6-7EAA-F040-8016-429FC4EC9D29}">
            <xm:f>'SET UP'!$G$56&lt;1</xm:f>
            <x14:dxf>
              <font>
                <strike/>
                <color rgb="FFFF0000"/>
              </font>
              <fill>
                <patternFill>
                  <bgColor theme="0" tint="-0.24994659260841701"/>
                </patternFill>
              </fill>
            </x14:dxf>
          </x14:cfRule>
          <xm:sqref>D15</xm:sqref>
        </x14:conditionalFormatting>
        <x14:conditionalFormatting xmlns:xm="http://schemas.microsoft.com/office/excel/2006/main">
          <x14:cfRule type="expression" priority="70" id="{857811A2-FBA1-B641-A766-5CCCBC24254C}">
            <xm:f>'SET UP'!$G$56&lt;1</xm:f>
            <x14:dxf>
              <font>
                <color theme="0" tint="-0.24994659260841701"/>
              </font>
              <fill>
                <patternFill>
                  <bgColor theme="0" tint="-0.24994659260841701"/>
                </patternFill>
              </fill>
            </x14:dxf>
          </x14:cfRule>
          <xm:sqref>C15</xm:sqref>
        </x14:conditionalFormatting>
        <x14:conditionalFormatting xmlns:xm="http://schemas.microsoft.com/office/excel/2006/main">
          <x14:cfRule type="expression" priority="69" id="{3B338B43-DCB8-C140-A111-B8FCF7877873}">
            <xm:f>'SET UP'!$G$47&lt;5</xm:f>
            <x14:dxf>
              <font>
                <strike/>
                <color rgb="FFFF0000"/>
              </font>
              <fill>
                <patternFill>
                  <bgColor theme="0" tint="-0.24994659260841701"/>
                </patternFill>
              </fill>
            </x14:dxf>
          </x14:cfRule>
          <xm:sqref>H14</xm:sqref>
        </x14:conditionalFormatting>
        <x14:conditionalFormatting xmlns:xm="http://schemas.microsoft.com/office/excel/2006/main">
          <x14:cfRule type="expression" priority="68" id="{C9F50C9E-9F82-A547-B3F8-96DB6819ED93}">
            <xm:f>'SET UP'!$G$47&lt;4</xm:f>
            <x14:dxf>
              <font>
                <strike/>
                <color rgb="FFFF0000"/>
              </font>
              <fill>
                <patternFill>
                  <bgColor theme="0" tint="-0.24994659260841701"/>
                </patternFill>
              </fill>
            </x14:dxf>
          </x14:cfRule>
          <xm:sqref>G14</xm:sqref>
        </x14:conditionalFormatting>
        <x14:conditionalFormatting xmlns:xm="http://schemas.microsoft.com/office/excel/2006/main">
          <x14:cfRule type="expression" priority="67" id="{AE5C40E2-524F-744F-B230-E9809EB0154F}">
            <xm:f>'SET UP'!$G$47&lt;3</xm:f>
            <x14:dxf>
              <font>
                <strike/>
                <color rgb="FFFF0000"/>
              </font>
              <fill>
                <patternFill>
                  <bgColor theme="0" tint="-0.24994659260841701"/>
                </patternFill>
              </fill>
            </x14:dxf>
          </x14:cfRule>
          <xm:sqref>F14</xm:sqref>
        </x14:conditionalFormatting>
        <x14:conditionalFormatting xmlns:xm="http://schemas.microsoft.com/office/excel/2006/main">
          <x14:cfRule type="expression" priority="66" id="{B63CBB60-CA6B-974E-8725-7319B0BAD7AA}">
            <xm:f>'SET UP'!$G$47&lt;2</xm:f>
            <x14:dxf>
              <font>
                <strike/>
                <color rgb="FFFF0000"/>
              </font>
              <fill>
                <patternFill>
                  <bgColor theme="0" tint="-0.24994659260841701"/>
                </patternFill>
              </fill>
            </x14:dxf>
          </x14:cfRule>
          <xm:sqref>E14</xm:sqref>
        </x14:conditionalFormatting>
        <x14:conditionalFormatting xmlns:xm="http://schemas.microsoft.com/office/excel/2006/main">
          <x14:cfRule type="expression" priority="65" id="{6B462410-EAC2-2B47-AF26-10B81835E2C7}">
            <xm:f>'SET UP'!$G$47&lt;1</xm:f>
            <x14:dxf>
              <font>
                <strike/>
                <color rgb="FFFF0000"/>
              </font>
              <fill>
                <patternFill>
                  <bgColor theme="0" tint="-0.24994659260841701"/>
                </patternFill>
              </fill>
            </x14:dxf>
          </x14:cfRule>
          <xm:sqref>D14</xm:sqref>
        </x14:conditionalFormatting>
        <x14:conditionalFormatting xmlns:xm="http://schemas.microsoft.com/office/excel/2006/main">
          <x14:cfRule type="expression" priority="64" id="{C1B7826A-9A33-5946-9FAD-7208537BC189}">
            <xm:f>'SET UP'!$G$47&lt;1</xm:f>
            <x14:dxf>
              <font>
                <color theme="0" tint="-0.24994659260841701"/>
              </font>
              <fill>
                <patternFill>
                  <bgColor theme="0" tint="-0.24994659260841701"/>
                </patternFill>
              </fill>
            </x14:dxf>
          </x14:cfRule>
          <xm:sqref>C14</xm:sqref>
        </x14:conditionalFormatting>
        <x14:conditionalFormatting xmlns:xm="http://schemas.microsoft.com/office/excel/2006/main">
          <x14:cfRule type="expression" priority="63" id="{39A48DAC-2586-C545-B29C-20993506CF33}">
            <xm:f>'SET UP'!$G$45&lt;5</xm:f>
            <x14:dxf>
              <font>
                <strike/>
                <color rgb="FFFF0000"/>
              </font>
              <fill>
                <patternFill>
                  <bgColor theme="0" tint="-0.24994659260841701"/>
                </patternFill>
              </fill>
            </x14:dxf>
          </x14:cfRule>
          <xm:sqref>H13</xm:sqref>
        </x14:conditionalFormatting>
        <x14:conditionalFormatting xmlns:xm="http://schemas.microsoft.com/office/excel/2006/main">
          <x14:cfRule type="expression" priority="62" id="{C6BCAC4C-CD47-3341-B530-4935AC6E06B7}">
            <xm:f>'SET UP'!$G$45&lt;4</xm:f>
            <x14:dxf>
              <font>
                <strike/>
                <color rgb="FFFF0000"/>
              </font>
              <fill>
                <patternFill>
                  <bgColor theme="0" tint="-0.24994659260841701"/>
                </patternFill>
              </fill>
            </x14:dxf>
          </x14:cfRule>
          <xm:sqref>G13</xm:sqref>
        </x14:conditionalFormatting>
        <x14:conditionalFormatting xmlns:xm="http://schemas.microsoft.com/office/excel/2006/main">
          <x14:cfRule type="expression" priority="61" id="{98AAF69B-1177-7846-8B47-E107652238E7}">
            <xm:f>'SET UP'!$G$45&lt;3</xm:f>
            <x14:dxf>
              <font>
                <strike/>
                <color rgb="FFFF0000"/>
              </font>
              <fill>
                <patternFill>
                  <bgColor theme="0" tint="-0.24994659260841701"/>
                </patternFill>
              </fill>
            </x14:dxf>
          </x14:cfRule>
          <xm:sqref>F13</xm:sqref>
        </x14:conditionalFormatting>
        <x14:conditionalFormatting xmlns:xm="http://schemas.microsoft.com/office/excel/2006/main">
          <x14:cfRule type="expression" priority="60" id="{AA930F2D-3B38-5B45-AC75-3CC0AE12960D}">
            <xm:f>'SET UP'!$G$45&lt;2</xm:f>
            <x14:dxf>
              <font>
                <strike/>
                <color rgb="FFFF0000"/>
              </font>
              <fill>
                <patternFill>
                  <bgColor theme="0" tint="-0.24994659260841701"/>
                </patternFill>
              </fill>
            </x14:dxf>
          </x14:cfRule>
          <xm:sqref>E13</xm:sqref>
        </x14:conditionalFormatting>
        <x14:conditionalFormatting xmlns:xm="http://schemas.microsoft.com/office/excel/2006/main">
          <x14:cfRule type="expression" priority="59" id="{DECC6B9F-7EC9-DF47-BD07-0CE7D0A3884A}">
            <xm:f>'SET UP'!$G$45&lt;1</xm:f>
            <x14:dxf>
              <font>
                <strike/>
                <color rgb="FFFF0000"/>
              </font>
              <fill>
                <patternFill>
                  <bgColor theme="0" tint="-0.24994659260841701"/>
                </patternFill>
              </fill>
            </x14:dxf>
          </x14:cfRule>
          <xm:sqref>D13</xm:sqref>
        </x14:conditionalFormatting>
        <x14:conditionalFormatting xmlns:xm="http://schemas.microsoft.com/office/excel/2006/main">
          <x14:cfRule type="expression" priority="58" id="{9A02F509-FD67-1846-94D6-D993E3ED5BB6}">
            <xm:f>'SET UP'!$G$45&lt;1</xm:f>
            <x14:dxf>
              <font>
                <color theme="0" tint="-0.24994659260841701"/>
              </font>
              <fill>
                <patternFill>
                  <bgColor theme="0" tint="-0.24994659260841701"/>
                </patternFill>
              </fill>
            </x14:dxf>
          </x14:cfRule>
          <xm:sqref>C13</xm:sqref>
        </x14:conditionalFormatting>
        <x14:conditionalFormatting xmlns:xm="http://schemas.microsoft.com/office/excel/2006/main">
          <x14:cfRule type="expression" priority="57" id="{239000B7-5FAC-A046-9FA8-E654D4B23664}">
            <xm:f>'SET UP'!$A$9=""</xm:f>
            <x14:dxf>
              <font>
                <strike/>
                <color theme="0" tint="-0.24994659260841701"/>
              </font>
              <fill>
                <patternFill>
                  <bgColor theme="0" tint="-0.24994659260841701"/>
                </patternFill>
              </fill>
            </x14:dxf>
          </x14:cfRule>
          <xm:sqref>A10:J12</xm:sqref>
        </x14:conditionalFormatting>
        <x14:conditionalFormatting xmlns:xm="http://schemas.microsoft.com/office/excel/2006/main">
          <x14:cfRule type="expression" priority="56" id="{61A57070-770B-D243-A718-A6DB8EE9B89B}">
            <xm:f>'SET UP'!$G$56&lt;5</xm:f>
            <x14:dxf>
              <font>
                <strike/>
                <color rgb="FFFF0000"/>
              </font>
              <fill>
                <patternFill>
                  <bgColor theme="0" tint="-0.24994659260841701"/>
                </patternFill>
              </fill>
            </x14:dxf>
          </x14:cfRule>
          <xm:sqref>H12</xm:sqref>
        </x14:conditionalFormatting>
        <x14:conditionalFormatting xmlns:xm="http://schemas.microsoft.com/office/excel/2006/main">
          <x14:cfRule type="expression" priority="55" id="{DF2C34F1-EC53-054A-A547-1A1ED19FBD53}">
            <xm:f>'SET UP'!$G$56&lt;4</xm:f>
            <x14:dxf>
              <font>
                <strike/>
                <color rgb="FFFF0000"/>
              </font>
              <fill>
                <patternFill>
                  <bgColor theme="0" tint="-0.24994659260841701"/>
                </patternFill>
              </fill>
            </x14:dxf>
          </x14:cfRule>
          <xm:sqref>G12</xm:sqref>
        </x14:conditionalFormatting>
        <x14:conditionalFormatting xmlns:xm="http://schemas.microsoft.com/office/excel/2006/main">
          <x14:cfRule type="expression" priority="54" id="{C40DD1E6-BE10-094A-B2E9-8FD70742EDEF}">
            <xm:f>'SET UP'!$G$56&lt;3</xm:f>
            <x14:dxf>
              <font>
                <strike/>
                <color rgb="FFFF0000"/>
              </font>
              <fill>
                <patternFill>
                  <bgColor theme="0" tint="-0.24994659260841701"/>
                </patternFill>
              </fill>
            </x14:dxf>
          </x14:cfRule>
          <xm:sqref>F12</xm:sqref>
        </x14:conditionalFormatting>
        <x14:conditionalFormatting xmlns:xm="http://schemas.microsoft.com/office/excel/2006/main">
          <x14:cfRule type="expression" priority="53" id="{810D42F3-B2EF-B645-9F22-54995F7FD731}">
            <xm:f>'SET UP'!$G$56&lt;2</xm:f>
            <x14:dxf>
              <font>
                <strike/>
                <color rgb="FFFF0000"/>
              </font>
              <fill>
                <patternFill>
                  <bgColor theme="0" tint="-0.24994659260841701"/>
                </patternFill>
              </fill>
            </x14:dxf>
          </x14:cfRule>
          <xm:sqref>E12</xm:sqref>
        </x14:conditionalFormatting>
        <x14:conditionalFormatting xmlns:xm="http://schemas.microsoft.com/office/excel/2006/main">
          <x14:cfRule type="expression" priority="52" id="{3E1C9AF3-2C40-244B-B67A-ADB173D30B7F}">
            <xm:f>'SET UP'!$G$56&lt;1</xm:f>
            <x14:dxf>
              <font>
                <strike/>
                <color rgb="FFFF0000"/>
              </font>
              <fill>
                <patternFill>
                  <bgColor theme="0" tint="-0.24994659260841701"/>
                </patternFill>
              </fill>
            </x14:dxf>
          </x14:cfRule>
          <xm:sqref>D12</xm:sqref>
        </x14:conditionalFormatting>
        <x14:conditionalFormatting xmlns:xm="http://schemas.microsoft.com/office/excel/2006/main">
          <x14:cfRule type="expression" priority="51" id="{A865F8FD-9271-104C-876F-0C5BAE8632C2}">
            <xm:f>'SET UP'!$G$56&lt;1</xm:f>
            <x14:dxf>
              <font>
                <color theme="0" tint="-0.24994659260841701"/>
              </font>
              <fill>
                <patternFill>
                  <bgColor theme="0" tint="-0.24994659260841701"/>
                </patternFill>
              </fill>
            </x14:dxf>
          </x14:cfRule>
          <xm:sqref>C12</xm:sqref>
        </x14:conditionalFormatting>
        <x14:conditionalFormatting xmlns:xm="http://schemas.microsoft.com/office/excel/2006/main">
          <x14:cfRule type="expression" priority="50" id="{C396146C-A6CB-B94D-9D1B-30F2A75E678F}">
            <xm:f>'SET UP'!$G$47&lt;5</xm:f>
            <x14:dxf>
              <font>
                <strike/>
                <color rgb="FFFF0000"/>
              </font>
              <fill>
                <patternFill>
                  <bgColor theme="0" tint="-0.24994659260841701"/>
                </patternFill>
              </fill>
            </x14:dxf>
          </x14:cfRule>
          <xm:sqref>H11</xm:sqref>
        </x14:conditionalFormatting>
        <x14:conditionalFormatting xmlns:xm="http://schemas.microsoft.com/office/excel/2006/main">
          <x14:cfRule type="expression" priority="49" id="{4C07268E-3755-5B47-A2E5-CCE1EC532F87}">
            <xm:f>'SET UP'!$G$47&lt;4</xm:f>
            <x14:dxf>
              <font>
                <strike/>
                <color rgb="FFFF0000"/>
              </font>
              <fill>
                <patternFill>
                  <bgColor theme="0" tint="-0.24994659260841701"/>
                </patternFill>
              </fill>
            </x14:dxf>
          </x14:cfRule>
          <xm:sqref>G11</xm:sqref>
        </x14:conditionalFormatting>
        <x14:conditionalFormatting xmlns:xm="http://schemas.microsoft.com/office/excel/2006/main">
          <x14:cfRule type="expression" priority="48" id="{D0A66D9C-0DC4-044C-BA6F-2CD5B75A7CC9}">
            <xm:f>'SET UP'!$G$47&lt;3</xm:f>
            <x14:dxf>
              <font>
                <strike/>
                <color rgb="FFFF0000"/>
              </font>
              <fill>
                <patternFill>
                  <bgColor theme="0" tint="-0.24994659260841701"/>
                </patternFill>
              </fill>
            </x14:dxf>
          </x14:cfRule>
          <xm:sqref>F11</xm:sqref>
        </x14:conditionalFormatting>
        <x14:conditionalFormatting xmlns:xm="http://schemas.microsoft.com/office/excel/2006/main">
          <x14:cfRule type="expression" priority="47" id="{80B71373-092B-FA4A-A2BB-247D36E595E8}">
            <xm:f>'SET UP'!$G$47&lt;2</xm:f>
            <x14:dxf>
              <font>
                <strike/>
                <color rgb="FFFF0000"/>
              </font>
              <fill>
                <patternFill>
                  <bgColor theme="0" tint="-0.24994659260841701"/>
                </patternFill>
              </fill>
            </x14:dxf>
          </x14:cfRule>
          <xm:sqref>E11</xm:sqref>
        </x14:conditionalFormatting>
        <x14:conditionalFormatting xmlns:xm="http://schemas.microsoft.com/office/excel/2006/main">
          <x14:cfRule type="expression" priority="46" id="{DF6AF01B-0DF1-7E40-BF84-98E821CC05FC}">
            <xm:f>'SET UP'!$G$47&lt;1</xm:f>
            <x14:dxf>
              <font>
                <strike/>
                <color rgb="FFFF0000"/>
              </font>
              <fill>
                <patternFill>
                  <bgColor theme="0" tint="-0.24994659260841701"/>
                </patternFill>
              </fill>
            </x14:dxf>
          </x14:cfRule>
          <xm:sqref>D11</xm:sqref>
        </x14:conditionalFormatting>
        <x14:conditionalFormatting xmlns:xm="http://schemas.microsoft.com/office/excel/2006/main">
          <x14:cfRule type="expression" priority="45" id="{35CBB2E6-CAFE-DA43-9708-7EAC2E74AD0B}">
            <xm:f>'SET UP'!$G$47&lt;1</xm:f>
            <x14:dxf>
              <font>
                <color theme="0" tint="-0.24994659260841701"/>
              </font>
              <fill>
                <patternFill>
                  <bgColor theme="0" tint="-0.24994659260841701"/>
                </patternFill>
              </fill>
            </x14:dxf>
          </x14:cfRule>
          <xm:sqref>C11</xm:sqref>
        </x14:conditionalFormatting>
        <x14:conditionalFormatting xmlns:xm="http://schemas.microsoft.com/office/excel/2006/main">
          <x14:cfRule type="expression" priority="44" id="{86A62F9A-FD24-014D-BE82-9C38185410DF}">
            <xm:f>'SET UP'!$G$45&lt;5</xm:f>
            <x14:dxf>
              <font>
                <strike/>
                <color rgb="FFFF0000"/>
              </font>
              <fill>
                <patternFill>
                  <bgColor theme="0" tint="-0.24994659260841701"/>
                </patternFill>
              </fill>
            </x14:dxf>
          </x14:cfRule>
          <xm:sqref>H10</xm:sqref>
        </x14:conditionalFormatting>
        <x14:conditionalFormatting xmlns:xm="http://schemas.microsoft.com/office/excel/2006/main">
          <x14:cfRule type="expression" priority="43" id="{2EB9D0D4-7E67-2645-8AF5-70A6EE0C2627}">
            <xm:f>'SET UP'!$G$45&lt;4</xm:f>
            <x14:dxf>
              <font>
                <strike/>
                <color rgb="FFFF0000"/>
              </font>
              <fill>
                <patternFill>
                  <bgColor theme="0" tint="-0.24994659260841701"/>
                </patternFill>
              </fill>
            </x14:dxf>
          </x14:cfRule>
          <xm:sqref>G10</xm:sqref>
        </x14:conditionalFormatting>
        <x14:conditionalFormatting xmlns:xm="http://schemas.microsoft.com/office/excel/2006/main">
          <x14:cfRule type="expression" priority="42" id="{B7E4DEEF-AE87-CD4B-9986-69F12A944295}">
            <xm:f>'SET UP'!$G$45&lt;3</xm:f>
            <x14:dxf>
              <font>
                <strike/>
                <color rgb="FFFF0000"/>
              </font>
              <fill>
                <patternFill>
                  <bgColor theme="0" tint="-0.24994659260841701"/>
                </patternFill>
              </fill>
            </x14:dxf>
          </x14:cfRule>
          <xm:sqref>F10</xm:sqref>
        </x14:conditionalFormatting>
        <x14:conditionalFormatting xmlns:xm="http://schemas.microsoft.com/office/excel/2006/main">
          <x14:cfRule type="expression" priority="41" id="{8B64FC3C-9874-B246-B8DB-978EEA5C820E}">
            <xm:f>'SET UP'!$G$45&lt;2</xm:f>
            <x14:dxf>
              <font>
                <strike/>
                <color rgb="FFFF0000"/>
              </font>
              <fill>
                <patternFill>
                  <bgColor theme="0" tint="-0.24994659260841701"/>
                </patternFill>
              </fill>
            </x14:dxf>
          </x14:cfRule>
          <xm:sqref>E10</xm:sqref>
        </x14:conditionalFormatting>
        <x14:conditionalFormatting xmlns:xm="http://schemas.microsoft.com/office/excel/2006/main">
          <x14:cfRule type="expression" priority="40" id="{914D9AEC-59E0-CF4A-B350-8EF8EA3D0119}">
            <xm:f>'SET UP'!$G$45&lt;1</xm:f>
            <x14:dxf>
              <font>
                <strike/>
                <color rgb="FFFF0000"/>
              </font>
              <fill>
                <patternFill>
                  <bgColor theme="0" tint="-0.24994659260841701"/>
                </patternFill>
              </fill>
            </x14:dxf>
          </x14:cfRule>
          <xm:sqref>D10</xm:sqref>
        </x14:conditionalFormatting>
        <x14:conditionalFormatting xmlns:xm="http://schemas.microsoft.com/office/excel/2006/main">
          <x14:cfRule type="expression" priority="39" id="{D721E8D9-9216-1E4A-A16B-6B5318613825}">
            <xm:f>'SET UP'!$G$45&lt;1</xm:f>
            <x14:dxf>
              <font>
                <color theme="0" tint="-0.24994659260841701"/>
              </font>
              <fill>
                <patternFill>
                  <bgColor theme="0" tint="-0.24994659260841701"/>
                </patternFill>
              </fill>
            </x14:dxf>
          </x14:cfRule>
          <xm:sqref>C10</xm:sqref>
        </x14:conditionalFormatting>
        <x14:conditionalFormatting xmlns:xm="http://schemas.microsoft.com/office/excel/2006/main">
          <x14:cfRule type="expression" priority="38" id="{9EB17C99-2606-DA47-BE3A-1AD418DE1234}">
            <xm:f>'SET UP'!$A$7=""</xm:f>
            <x14:dxf>
              <font>
                <strike/>
                <color theme="0" tint="-0.24994659260841701"/>
              </font>
              <fill>
                <patternFill>
                  <bgColor theme="0" tint="-0.24994659260841701"/>
                </patternFill>
              </fill>
            </x14:dxf>
          </x14:cfRule>
          <xm:sqref>A7:J9</xm:sqref>
        </x14:conditionalFormatting>
        <x14:conditionalFormatting xmlns:xm="http://schemas.microsoft.com/office/excel/2006/main">
          <x14:cfRule type="expression" priority="37" id="{80DAB7EE-9BB7-C744-A468-5DB11AF38CB9}">
            <xm:f>'SET UP'!$G$56&lt;5</xm:f>
            <x14:dxf>
              <font>
                <strike/>
                <color rgb="FFFF0000"/>
              </font>
              <fill>
                <patternFill>
                  <bgColor theme="0" tint="-0.24994659260841701"/>
                </patternFill>
              </fill>
            </x14:dxf>
          </x14:cfRule>
          <xm:sqref>H9</xm:sqref>
        </x14:conditionalFormatting>
        <x14:conditionalFormatting xmlns:xm="http://schemas.microsoft.com/office/excel/2006/main">
          <x14:cfRule type="expression" priority="36" id="{B14BF2B4-95B9-1A49-9E63-C166DD6B5FD8}">
            <xm:f>'SET UP'!$G$56&lt;4</xm:f>
            <x14:dxf>
              <font>
                <strike/>
                <color rgb="FFFF0000"/>
              </font>
              <fill>
                <patternFill>
                  <bgColor theme="0" tint="-0.24994659260841701"/>
                </patternFill>
              </fill>
            </x14:dxf>
          </x14:cfRule>
          <xm:sqref>G9</xm:sqref>
        </x14:conditionalFormatting>
        <x14:conditionalFormatting xmlns:xm="http://schemas.microsoft.com/office/excel/2006/main">
          <x14:cfRule type="expression" priority="35" id="{35DE8043-DE7B-AB45-9B68-7AEF8501AF9A}">
            <xm:f>'SET UP'!$G$56&lt;3</xm:f>
            <x14:dxf>
              <font>
                <strike/>
                <color rgb="FFFF0000"/>
              </font>
              <fill>
                <patternFill>
                  <bgColor theme="0" tint="-0.24994659260841701"/>
                </patternFill>
              </fill>
            </x14:dxf>
          </x14:cfRule>
          <xm:sqref>F9</xm:sqref>
        </x14:conditionalFormatting>
        <x14:conditionalFormatting xmlns:xm="http://schemas.microsoft.com/office/excel/2006/main">
          <x14:cfRule type="expression" priority="34" id="{10675848-0D0D-3048-9C28-6D8C1F2B590C}">
            <xm:f>'SET UP'!$G$56&lt;2</xm:f>
            <x14:dxf>
              <font>
                <strike/>
                <color rgb="FFFF0000"/>
              </font>
              <fill>
                <patternFill>
                  <bgColor theme="0" tint="-0.24994659260841701"/>
                </patternFill>
              </fill>
            </x14:dxf>
          </x14:cfRule>
          <xm:sqref>E9</xm:sqref>
        </x14:conditionalFormatting>
        <x14:conditionalFormatting xmlns:xm="http://schemas.microsoft.com/office/excel/2006/main">
          <x14:cfRule type="expression" priority="33" id="{3E5DB7B0-9614-E24C-9F4E-60C4A09D54EA}">
            <xm:f>'SET UP'!$G$56&lt;1</xm:f>
            <x14:dxf>
              <font>
                <strike/>
                <color rgb="FFFF0000"/>
              </font>
              <fill>
                <patternFill>
                  <bgColor theme="0" tint="-0.24994659260841701"/>
                </patternFill>
              </fill>
            </x14:dxf>
          </x14:cfRule>
          <xm:sqref>D9</xm:sqref>
        </x14:conditionalFormatting>
        <x14:conditionalFormatting xmlns:xm="http://schemas.microsoft.com/office/excel/2006/main">
          <x14:cfRule type="expression" priority="32" id="{432A8D7C-06E0-B040-B514-8D0A6D0A7336}">
            <xm:f>'SET UP'!$G$56&lt;1</xm:f>
            <x14:dxf>
              <font>
                <color theme="0" tint="-0.24994659260841701"/>
              </font>
              <fill>
                <patternFill>
                  <bgColor theme="0" tint="-0.24994659260841701"/>
                </patternFill>
              </fill>
            </x14:dxf>
          </x14:cfRule>
          <xm:sqref>C9</xm:sqref>
        </x14:conditionalFormatting>
        <x14:conditionalFormatting xmlns:xm="http://schemas.microsoft.com/office/excel/2006/main">
          <x14:cfRule type="expression" priority="31" id="{C64902FE-2F7F-7B4E-B890-7401AD5CAE54}">
            <xm:f>'SET UP'!$G$47&lt;5</xm:f>
            <x14:dxf>
              <font>
                <strike/>
                <color rgb="FFFF0000"/>
              </font>
              <fill>
                <patternFill>
                  <bgColor theme="0" tint="-0.24994659260841701"/>
                </patternFill>
              </fill>
            </x14:dxf>
          </x14:cfRule>
          <xm:sqref>H8</xm:sqref>
        </x14:conditionalFormatting>
        <x14:conditionalFormatting xmlns:xm="http://schemas.microsoft.com/office/excel/2006/main">
          <x14:cfRule type="expression" priority="30" id="{9C1FD1A9-5E36-C642-B9E8-E45B84355680}">
            <xm:f>'SET UP'!$G$47&lt;4</xm:f>
            <x14:dxf>
              <font>
                <strike/>
                <color rgb="FFFF0000"/>
              </font>
              <fill>
                <patternFill>
                  <bgColor theme="0" tint="-0.24994659260841701"/>
                </patternFill>
              </fill>
            </x14:dxf>
          </x14:cfRule>
          <xm:sqref>G8</xm:sqref>
        </x14:conditionalFormatting>
        <x14:conditionalFormatting xmlns:xm="http://schemas.microsoft.com/office/excel/2006/main">
          <x14:cfRule type="expression" priority="29" id="{B6FA7F0F-0A80-B649-A18D-BCCD107CFDE1}">
            <xm:f>'SET UP'!$G$47&lt;3</xm:f>
            <x14:dxf>
              <font>
                <strike/>
                <color rgb="FFFF0000"/>
              </font>
              <fill>
                <patternFill>
                  <bgColor theme="0" tint="-0.24994659260841701"/>
                </patternFill>
              </fill>
            </x14:dxf>
          </x14:cfRule>
          <xm:sqref>F8</xm:sqref>
        </x14:conditionalFormatting>
        <x14:conditionalFormatting xmlns:xm="http://schemas.microsoft.com/office/excel/2006/main">
          <x14:cfRule type="expression" priority="28" id="{26567A07-20ED-D046-809F-CB10EBCC2ACD}">
            <xm:f>'SET UP'!$G$47&lt;2</xm:f>
            <x14:dxf>
              <font>
                <strike/>
                <color rgb="FFFF0000"/>
              </font>
              <fill>
                <patternFill>
                  <bgColor theme="0" tint="-0.24994659260841701"/>
                </patternFill>
              </fill>
            </x14:dxf>
          </x14:cfRule>
          <xm:sqref>E8</xm:sqref>
        </x14:conditionalFormatting>
        <x14:conditionalFormatting xmlns:xm="http://schemas.microsoft.com/office/excel/2006/main">
          <x14:cfRule type="expression" priority="27" id="{D9A154DF-D87C-BB4B-BD25-28FE2BA151E0}">
            <xm:f>'SET UP'!$G$47&lt;1</xm:f>
            <x14:dxf>
              <font>
                <strike/>
                <color rgb="FFFF0000"/>
              </font>
              <fill>
                <patternFill>
                  <bgColor theme="0" tint="-0.24994659260841701"/>
                </patternFill>
              </fill>
            </x14:dxf>
          </x14:cfRule>
          <xm:sqref>D8</xm:sqref>
        </x14:conditionalFormatting>
        <x14:conditionalFormatting xmlns:xm="http://schemas.microsoft.com/office/excel/2006/main">
          <x14:cfRule type="expression" priority="26" id="{AF7E2428-C576-E344-9007-CB2372A452B9}">
            <xm:f>'SET UP'!$G$47&lt;1</xm:f>
            <x14:dxf>
              <font>
                <color theme="0" tint="-0.24994659260841701"/>
              </font>
              <fill>
                <patternFill>
                  <bgColor theme="0" tint="-0.24994659260841701"/>
                </patternFill>
              </fill>
            </x14:dxf>
          </x14:cfRule>
          <xm:sqref>C8</xm:sqref>
        </x14:conditionalFormatting>
        <x14:conditionalFormatting xmlns:xm="http://schemas.microsoft.com/office/excel/2006/main">
          <x14:cfRule type="expression" priority="25" id="{2E75BB7F-55A0-4445-8931-5E0DFD40D8A3}">
            <xm:f>'SET UP'!$G$45&lt;5</xm:f>
            <x14:dxf>
              <font>
                <strike/>
                <color rgb="FFFF0000"/>
              </font>
              <fill>
                <patternFill>
                  <bgColor theme="0" tint="-0.24994659260841701"/>
                </patternFill>
              </fill>
            </x14:dxf>
          </x14:cfRule>
          <xm:sqref>H7</xm:sqref>
        </x14:conditionalFormatting>
        <x14:conditionalFormatting xmlns:xm="http://schemas.microsoft.com/office/excel/2006/main">
          <x14:cfRule type="expression" priority="24" id="{99691755-633A-3C4C-B89A-AD76CFB7829A}">
            <xm:f>'SET UP'!$G$45&lt;4</xm:f>
            <x14:dxf>
              <font>
                <strike/>
                <color rgb="FFFF0000"/>
              </font>
              <fill>
                <patternFill>
                  <bgColor theme="0" tint="-0.24994659260841701"/>
                </patternFill>
              </fill>
            </x14:dxf>
          </x14:cfRule>
          <xm:sqref>G7</xm:sqref>
        </x14:conditionalFormatting>
        <x14:conditionalFormatting xmlns:xm="http://schemas.microsoft.com/office/excel/2006/main">
          <x14:cfRule type="expression" priority="23" id="{3DD440EF-40A1-DE49-899C-181C4EA354D7}">
            <xm:f>'SET UP'!$G$45&lt;3</xm:f>
            <x14:dxf>
              <font>
                <strike/>
                <color rgb="FFFF0000"/>
              </font>
              <fill>
                <patternFill>
                  <bgColor theme="0" tint="-0.24994659260841701"/>
                </patternFill>
              </fill>
            </x14:dxf>
          </x14:cfRule>
          <xm:sqref>F7</xm:sqref>
        </x14:conditionalFormatting>
        <x14:conditionalFormatting xmlns:xm="http://schemas.microsoft.com/office/excel/2006/main">
          <x14:cfRule type="expression" priority="22" id="{A451AECC-5488-244B-977C-D6EABBAB40BF}">
            <xm:f>'SET UP'!$G$45&lt;2</xm:f>
            <x14:dxf>
              <font>
                <strike/>
                <color rgb="FFFF0000"/>
              </font>
              <fill>
                <patternFill>
                  <bgColor theme="0" tint="-0.24994659260841701"/>
                </patternFill>
              </fill>
            </x14:dxf>
          </x14:cfRule>
          <xm:sqref>E7</xm:sqref>
        </x14:conditionalFormatting>
        <x14:conditionalFormatting xmlns:xm="http://schemas.microsoft.com/office/excel/2006/main">
          <x14:cfRule type="expression" priority="21" id="{BADF5C8B-904D-BD4C-ACBA-6ECF2B68466D}">
            <xm:f>'SET UP'!$G$45&lt;1</xm:f>
            <x14:dxf>
              <font>
                <strike/>
                <color rgb="FFFF0000"/>
              </font>
              <fill>
                <patternFill>
                  <bgColor theme="0" tint="-0.24994659260841701"/>
                </patternFill>
              </fill>
            </x14:dxf>
          </x14:cfRule>
          <xm:sqref>D7</xm:sqref>
        </x14:conditionalFormatting>
        <x14:conditionalFormatting xmlns:xm="http://schemas.microsoft.com/office/excel/2006/main">
          <x14:cfRule type="expression" priority="20" id="{11C6E00D-E54C-C840-8821-4AAB46144F91}">
            <xm:f>'SET UP'!$G$45&lt;1</xm:f>
            <x14:dxf>
              <font>
                <color theme="0" tint="-0.24994659260841701"/>
              </font>
              <fill>
                <patternFill>
                  <bgColor theme="0" tint="-0.24994659260841701"/>
                </patternFill>
              </fill>
            </x14:dxf>
          </x14:cfRule>
          <xm:sqref>C7</xm:sqref>
        </x14:conditionalFormatting>
        <x14:conditionalFormatting xmlns:xm="http://schemas.microsoft.com/office/excel/2006/main">
          <x14:cfRule type="expression" priority="19" id="{830949B7-968F-5948-B327-BE2E30B257A6}">
            <xm:f>'SET UP'!$A$5=""</xm:f>
            <x14:dxf>
              <font>
                <strike/>
                <color theme="0" tint="-0.24994659260841701"/>
              </font>
              <fill>
                <patternFill>
                  <bgColor theme="0" tint="-0.24994659260841701"/>
                </patternFill>
              </fill>
            </x14:dxf>
          </x14:cfRule>
          <xm:sqref>A4:J6</xm:sqref>
        </x14:conditionalFormatting>
        <x14:conditionalFormatting xmlns:xm="http://schemas.microsoft.com/office/excel/2006/main">
          <x14:cfRule type="expression" priority="18" id="{6E241B9C-9FD4-3A45-8E22-3BEBABFDF1A4}">
            <xm:f>'SET UP'!$G$56&lt;5</xm:f>
            <x14:dxf>
              <font>
                <strike/>
                <color rgb="FFFF0000"/>
              </font>
              <fill>
                <patternFill>
                  <bgColor theme="0" tint="-0.24994659260841701"/>
                </patternFill>
              </fill>
            </x14:dxf>
          </x14:cfRule>
          <xm:sqref>H6</xm:sqref>
        </x14:conditionalFormatting>
        <x14:conditionalFormatting xmlns:xm="http://schemas.microsoft.com/office/excel/2006/main">
          <x14:cfRule type="expression" priority="17" id="{C65532FF-AAF5-F946-99D0-9D69E1AFB853}">
            <xm:f>'SET UP'!$G$56&lt;4</xm:f>
            <x14:dxf>
              <font>
                <strike/>
                <color rgb="FFFF0000"/>
              </font>
              <fill>
                <patternFill>
                  <bgColor theme="0" tint="-0.24994659260841701"/>
                </patternFill>
              </fill>
            </x14:dxf>
          </x14:cfRule>
          <xm:sqref>G6</xm:sqref>
        </x14:conditionalFormatting>
        <x14:conditionalFormatting xmlns:xm="http://schemas.microsoft.com/office/excel/2006/main">
          <x14:cfRule type="expression" priority="16" id="{62827E66-B847-4749-A7E7-27AF9CE2A708}">
            <xm:f>'SET UP'!$G$56&lt;3</xm:f>
            <x14:dxf>
              <font>
                <strike/>
                <color rgb="FFFF0000"/>
              </font>
              <fill>
                <patternFill>
                  <bgColor theme="0" tint="-0.24994659260841701"/>
                </patternFill>
              </fill>
            </x14:dxf>
          </x14:cfRule>
          <xm:sqref>F6</xm:sqref>
        </x14:conditionalFormatting>
        <x14:conditionalFormatting xmlns:xm="http://schemas.microsoft.com/office/excel/2006/main">
          <x14:cfRule type="expression" priority="15" id="{075636C7-C1B2-9F45-962F-29E5E80BAA8F}">
            <xm:f>'SET UP'!$G$56&lt;2</xm:f>
            <x14:dxf>
              <font>
                <strike/>
                <color rgb="FFFF0000"/>
              </font>
              <fill>
                <patternFill>
                  <bgColor theme="0" tint="-0.24994659260841701"/>
                </patternFill>
              </fill>
            </x14:dxf>
          </x14:cfRule>
          <xm:sqref>E6</xm:sqref>
        </x14:conditionalFormatting>
        <x14:conditionalFormatting xmlns:xm="http://schemas.microsoft.com/office/excel/2006/main">
          <x14:cfRule type="expression" priority="14" id="{F5AD5937-B766-2342-B037-8FB44A50E10B}">
            <xm:f>'SET UP'!$G$56&lt;1</xm:f>
            <x14:dxf>
              <font>
                <strike/>
                <color rgb="FFFF0000"/>
              </font>
              <fill>
                <patternFill>
                  <bgColor theme="0" tint="-0.24994659260841701"/>
                </patternFill>
              </fill>
            </x14:dxf>
          </x14:cfRule>
          <xm:sqref>D6</xm:sqref>
        </x14:conditionalFormatting>
        <x14:conditionalFormatting xmlns:xm="http://schemas.microsoft.com/office/excel/2006/main">
          <x14:cfRule type="expression" priority="13" id="{17811DAF-BBCC-974A-97A5-B9DFB8C3BE40}">
            <xm:f>'SET UP'!$G$56&lt;1</xm:f>
            <x14:dxf>
              <font>
                <color theme="0" tint="-0.24994659260841701"/>
              </font>
              <fill>
                <patternFill>
                  <bgColor theme="0" tint="-0.24994659260841701"/>
                </patternFill>
              </fill>
            </x14:dxf>
          </x14:cfRule>
          <xm:sqref>C6</xm:sqref>
        </x14:conditionalFormatting>
        <x14:conditionalFormatting xmlns:xm="http://schemas.microsoft.com/office/excel/2006/main">
          <x14:cfRule type="expression" priority="12" id="{A0768EBA-29F9-6442-BFBE-0E891E529955}">
            <xm:f>'SET UP'!$G$47&lt;5</xm:f>
            <x14:dxf>
              <font>
                <strike/>
                <color rgb="FFFF0000"/>
              </font>
              <fill>
                <patternFill>
                  <bgColor theme="0" tint="-0.24994659260841701"/>
                </patternFill>
              </fill>
            </x14:dxf>
          </x14:cfRule>
          <xm:sqref>H5</xm:sqref>
        </x14:conditionalFormatting>
        <x14:conditionalFormatting xmlns:xm="http://schemas.microsoft.com/office/excel/2006/main">
          <x14:cfRule type="expression" priority="11" id="{C672F7E1-FD18-8046-8F73-271EDB58C776}">
            <xm:f>'SET UP'!$G$47&lt;4</xm:f>
            <x14:dxf>
              <font>
                <strike/>
                <color rgb="FFFF0000"/>
              </font>
              <fill>
                <patternFill>
                  <bgColor theme="0" tint="-0.24994659260841701"/>
                </patternFill>
              </fill>
            </x14:dxf>
          </x14:cfRule>
          <xm:sqref>G5</xm:sqref>
        </x14:conditionalFormatting>
        <x14:conditionalFormatting xmlns:xm="http://schemas.microsoft.com/office/excel/2006/main">
          <x14:cfRule type="expression" priority="10" id="{A656794B-3FEC-F248-BCBD-4A640D86BDA0}">
            <xm:f>'SET UP'!$G$47&lt;3</xm:f>
            <x14:dxf>
              <font>
                <strike/>
                <color rgb="FFFF0000"/>
              </font>
              <fill>
                <patternFill>
                  <bgColor theme="0" tint="-0.24994659260841701"/>
                </patternFill>
              </fill>
            </x14:dxf>
          </x14:cfRule>
          <xm:sqref>F5</xm:sqref>
        </x14:conditionalFormatting>
        <x14:conditionalFormatting xmlns:xm="http://schemas.microsoft.com/office/excel/2006/main">
          <x14:cfRule type="expression" priority="9" id="{19989DFF-333A-B54B-B853-7D1D876345CE}">
            <xm:f>'SET UP'!$G$47&lt;2</xm:f>
            <x14:dxf>
              <font>
                <strike/>
                <color rgb="FFFF0000"/>
              </font>
              <fill>
                <patternFill>
                  <bgColor theme="0" tint="-0.24994659260841701"/>
                </patternFill>
              </fill>
            </x14:dxf>
          </x14:cfRule>
          <xm:sqref>E5</xm:sqref>
        </x14:conditionalFormatting>
        <x14:conditionalFormatting xmlns:xm="http://schemas.microsoft.com/office/excel/2006/main">
          <x14:cfRule type="expression" priority="8" id="{0321CBD0-045A-8B44-A521-C29BE251CBEA}">
            <xm:f>'SET UP'!$G$47&lt;1</xm:f>
            <x14:dxf>
              <font>
                <strike/>
                <color rgb="FFFF0000"/>
              </font>
              <fill>
                <patternFill>
                  <bgColor theme="0" tint="-0.24994659260841701"/>
                </patternFill>
              </fill>
            </x14:dxf>
          </x14:cfRule>
          <xm:sqref>D5</xm:sqref>
        </x14:conditionalFormatting>
        <x14:conditionalFormatting xmlns:xm="http://schemas.microsoft.com/office/excel/2006/main">
          <x14:cfRule type="expression" priority="7" id="{C3B01861-05A9-0049-B085-B1AA039C05AD}">
            <xm:f>'SET UP'!$G$47&lt;1</xm:f>
            <x14:dxf>
              <font>
                <color theme="0" tint="-0.24994659260841701"/>
              </font>
              <fill>
                <patternFill>
                  <bgColor theme="0" tint="-0.24994659260841701"/>
                </patternFill>
              </fill>
            </x14:dxf>
          </x14:cfRule>
          <xm:sqref>C5</xm:sqref>
        </x14:conditionalFormatting>
        <x14:conditionalFormatting xmlns:xm="http://schemas.microsoft.com/office/excel/2006/main">
          <x14:cfRule type="expression" priority="6" id="{D3D32612-3623-744C-AE85-2BFF96F426A3}">
            <xm:f>'SET UP'!$G$45&lt;5</xm:f>
            <x14:dxf>
              <font>
                <strike/>
                <color rgb="FFFF0000"/>
              </font>
              <fill>
                <patternFill>
                  <bgColor theme="0" tint="-0.24994659260841701"/>
                </patternFill>
              </fill>
            </x14:dxf>
          </x14:cfRule>
          <xm:sqref>H4</xm:sqref>
        </x14:conditionalFormatting>
        <x14:conditionalFormatting xmlns:xm="http://schemas.microsoft.com/office/excel/2006/main">
          <x14:cfRule type="expression" priority="5" id="{18AACC33-FD18-184B-AF8B-B74D6B612D5A}">
            <xm:f>'SET UP'!$G$45&lt;4</xm:f>
            <x14:dxf>
              <font>
                <strike/>
                <color rgb="FFFF0000"/>
              </font>
              <fill>
                <patternFill>
                  <bgColor theme="0" tint="-0.24994659260841701"/>
                </patternFill>
              </fill>
            </x14:dxf>
          </x14:cfRule>
          <xm:sqref>G4</xm:sqref>
        </x14:conditionalFormatting>
        <x14:conditionalFormatting xmlns:xm="http://schemas.microsoft.com/office/excel/2006/main">
          <x14:cfRule type="expression" priority="4" id="{7ACDAD35-A6E0-9D48-B3E1-2D915918FA61}">
            <xm:f>'SET UP'!$G$45&lt;3</xm:f>
            <x14:dxf>
              <font>
                <strike/>
                <color rgb="FFFF0000"/>
              </font>
              <fill>
                <patternFill>
                  <bgColor theme="0" tint="-0.24994659260841701"/>
                </patternFill>
              </fill>
            </x14:dxf>
          </x14:cfRule>
          <xm:sqref>F4</xm:sqref>
        </x14:conditionalFormatting>
        <x14:conditionalFormatting xmlns:xm="http://schemas.microsoft.com/office/excel/2006/main">
          <x14:cfRule type="expression" priority="3" id="{8AFF846C-2E47-5A40-99A8-8467B925DB49}">
            <xm:f>'SET UP'!$G$45&lt;2</xm:f>
            <x14:dxf>
              <font>
                <strike/>
                <color rgb="FFFF0000"/>
              </font>
              <fill>
                <patternFill>
                  <bgColor theme="0" tint="-0.24994659260841701"/>
                </patternFill>
              </fill>
            </x14:dxf>
          </x14:cfRule>
          <xm:sqref>E4</xm:sqref>
        </x14:conditionalFormatting>
        <x14:conditionalFormatting xmlns:xm="http://schemas.microsoft.com/office/excel/2006/main">
          <x14:cfRule type="expression" priority="2" id="{D4721010-3E98-0847-9022-36CAAC164D24}">
            <xm:f>'SET UP'!$G$45&lt;1</xm:f>
            <x14:dxf>
              <font>
                <strike/>
                <color rgb="FFFF0000"/>
              </font>
              <fill>
                <patternFill>
                  <bgColor theme="0" tint="-0.24994659260841701"/>
                </patternFill>
              </fill>
            </x14:dxf>
          </x14:cfRule>
          <xm:sqref>D4</xm:sqref>
        </x14:conditionalFormatting>
        <x14:conditionalFormatting xmlns:xm="http://schemas.microsoft.com/office/excel/2006/main">
          <x14:cfRule type="expression" priority="1" id="{A3306370-6060-D24B-95F9-1A3FA77883C9}">
            <xm:f>'SET UP'!$G$45&lt;1</xm:f>
            <x14:dxf>
              <font>
                <color theme="0" tint="-0.24994659260841701"/>
              </font>
              <fill>
                <patternFill>
                  <bgColor theme="0" tint="-0.24994659260841701"/>
                </patternFill>
              </fill>
            </x14:dxf>
          </x14:cfRule>
          <xm:sqref>C4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59"/>
  </cols>
  <sheetData>
    <row r="1" spans="1:23" ht="49.9" customHeight="1">
      <c r="A1" s="281" t="str">
        <f>'SET UP'!A1</f>
        <v>INTERVIEW
Superintendent's Planning Room
November 15, 2018</v>
      </c>
      <c r="B1" s="282"/>
      <c r="C1" s="282"/>
      <c r="D1" s="282"/>
      <c r="E1" s="282"/>
      <c r="F1" s="282"/>
      <c r="G1" s="282"/>
      <c r="H1" s="282"/>
      <c r="I1" s="282"/>
      <c r="J1" s="283"/>
      <c r="K1" s="275" t="s">
        <v>43</v>
      </c>
      <c r="L1" s="277" t="s">
        <v>53</v>
      </c>
      <c r="M1" s="85"/>
      <c r="N1" s="279" t="s">
        <v>59</v>
      </c>
      <c r="O1" s="280"/>
      <c r="P1" s="280"/>
      <c r="Q1" s="280"/>
      <c r="R1" s="280"/>
      <c r="S1" s="280"/>
      <c r="T1" s="280"/>
    </row>
    <row r="2" spans="1:23" ht="76.900000000000006" customHeight="1">
      <c r="A2" s="284"/>
      <c r="B2" s="285"/>
      <c r="C2" s="285"/>
      <c r="D2" s="285"/>
      <c r="E2" s="285"/>
      <c r="F2" s="285"/>
      <c r="G2" s="285"/>
      <c r="H2" s="285"/>
      <c r="I2" s="285"/>
      <c r="J2" s="286"/>
      <c r="K2" s="276"/>
      <c r="L2" s="278"/>
      <c r="M2" s="85"/>
      <c r="N2" s="280"/>
      <c r="O2" s="280"/>
      <c r="P2" s="280"/>
      <c r="Q2" s="280"/>
      <c r="R2" s="280"/>
      <c r="S2" s="280"/>
      <c r="T2" s="280"/>
    </row>
    <row r="3" spans="1:23" s="1" customFormat="1" ht="16.149999999999999" customHeight="1" thickBot="1">
      <c r="A3" s="251" t="s">
        <v>0</v>
      </c>
      <c r="B3" s="252"/>
      <c r="C3" s="97"/>
      <c r="D3" s="255" t="s">
        <v>2</v>
      </c>
      <c r="E3" s="256"/>
      <c r="F3" s="256"/>
      <c r="G3" s="256"/>
      <c r="H3" s="257"/>
      <c r="I3" s="253" t="str">
        <f>'SET UP'!$A$57</f>
        <v>ACUMEN</v>
      </c>
      <c r="J3" s="254"/>
      <c r="K3" s="276"/>
      <c r="L3" s="278"/>
      <c r="M3" s="85"/>
      <c r="N3" s="60"/>
      <c r="O3" s="61"/>
      <c r="P3" s="61"/>
      <c r="Q3" s="61"/>
      <c r="R3" s="61"/>
      <c r="S3" s="61"/>
      <c r="T3" s="61"/>
      <c r="U3" s="61"/>
      <c r="V3" s="61"/>
      <c r="W3" s="61"/>
    </row>
    <row r="4" spans="1:23" ht="16.899999999999999" customHeight="1" thickBot="1">
      <c r="A4" s="239" t="str">
        <f>'SET UP'!$A$5</f>
        <v>Applicant # 1</v>
      </c>
      <c r="B4" s="240"/>
      <c r="C4" s="91" t="str">
        <f>'SET UP'!$A$44</f>
        <v>APPENDIX</v>
      </c>
      <c r="D4" s="7"/>
      <c r="E4" s="7"/>
      <c r="F4" s="7"/>
      <c r="G4" s="7"/>
      <c r="H4" s="78"/>
      <c r="I4" s="258"/>
      <c r="J4" s="259"/>
      <c r="K4" s="86">
        <f>SUM(D4:H4)</f>
        <v>0</v>
      </c>
      <c r="L4" s="264">
        <f>K4+K5+K6</f>
        <v>0</v>
      </c>
      <c r="M4" s="62"/>
      <c r="N4" s="62"/>
    </row>
    <row r="5" spans="1:23" ht="18" customHeight="1" thickTop="1">
      <c r="A5" s="241"/>
      <c r="B5" s="242"/>
      <c r="C5" s="79" t="str">
        <f>'SET UP'!$A$46</f>
        <v>BEHAVIOR</v>
      </c>
      <c r="D5" s="17"/>
      <c r="E5" s="17"/>
      <c r="F5" s="17"/>
      <c r="G5" s="17"/>
      <c r="H5" s="80"/>
      <c r="I5" s="260"/>
      <c r="J5" s="261"/>
      <c r="K5" s="86">
        <f>SUM(D5:H5)</f>
        <v>0</v>
      </c>
      <c r="L5" s="264"/>
      <c r="M5" s="62"/>
      <c r="N5" s="266" t="str">
        <f>'SET UP'!I46</f>
        <v>DO NOT enter any value(s) in the grey cells.</v>
      </c>
      <c r="O5" s="267"/>
      <c r="P5" s="267"/>
      <c r="Q5" s="267"/>
      <c r="R5" s="267"/>
      <c r="S5" s="267"/>
      <c r="T5" s="268"/>
    </row>
    <row r="6" spans="1:23" ht="18" customHeight="1" thickBot="1">
      <c r="A6" s="243"/>
      <c r="B6" s="244"/>
      <c r="C6" s="81" t="str">
        <f>'SET UP'!$A$55</f>
        <v>CAREER FIT</v>
      </c>
      <c r="D6" s="18"/>
      <c r="E6" s="18"/>
      <c r="F6" s="18"/>
      <c r="G6" s="18"/>
      <c r="H6" s="82"/>
      <c r="I6" s="262"/>
      <c r="J6" s="263"/>
      <c r="K6" s="86">
        <f>SUM(D6:H6)</f>
        <v>0</v>
      </c>
      <c r="L6" s="264"/>
      <c r="M6" s="62"/>
      <c r="N6" s="269"/>
      <c r="O6" s="270"/>
      <c r="P6" s="270"/>
      <c r="Q6" s="270"/>
      <c r="R6" s="270"/>
      <c r="S6" s="270"/>
      <c r="T6" s="271"/>
    </row>
    <row r="7" spans="1:23" ht="16.149999999999999" customHeight="1">
      <c r="A7" s="239" t="str">
        <f>'SET UP'!$A$7</f>
        <v>Applicant # 2</v>
      </c>
      <c r="B7" s="240"/>
      <c r="C7" s="91" t="str">
        <f>'SET UP'!$A$44</f>
        <v>APPENDIX</v>
      </c>
      <c r="D7" s="7"/>
      <c r="E7" s="7"/>
      <c r="F7" s="7"/>
      <c r="G7" s="7"/>
      <c r="H7" s="78"/>
      <c r="I7" s="258"/>
      <c r="J7" s="259"/>
      <c r="K7" s="86">
        <f t="shared" ref="K7:K33" si="0">SUM(D7:H7)</f>
        <v>0</v>
      </c>
      <c r="L7" s="264">
        <f>K7+K8+K9</f>
        <v>0</v>
      </c>
      <c r="M7" s="62"/>
      <c r="N7" s="269"/>
      <c r="O7" s="270"/>
      <c r="P7" s="270"/>
      <c r="Q7" s="270"/>
      <c r="R7" s="270"/>
      <c r="S7" s="270"/>
      <c r="T7" s="271"/>
    </row>
    <row r="8" spans="1:23" ht="16.149999999999999" customHeight="1">
      <c r="A8" s="241"/>
      <c r="B8" s="242"/>
      <c r="C8" s="79" t="str">
        <f>'SET UP'!$A$46</f>
        <v>BEHAVIOR</v>
      </c>
      <c r="D8" s="17"/>
      <c r="E8" s="17"/>
      <c r="F8" s="17"/>
      <c r="G8" s="17"/>
      <c r="H8" s="80"/>
      <c r="I8" s="260"/>
      <c r="J8" s="261"/>
      <c r="K8" s="86">
        <f t="shared" si="0"/>
        <v>0</v>
      </c>
      <c r="L8" s="264"/>
      <c r="M8" s="62"/>
      <c r="N8" s="269"/>
      <c r="O8" s="270"/>
      <c r="P8" s="270"/>
      <c r="Q8" s="270"/>
      <c r="R8" s="270"/>
      <c r="S8" s="270"/>
      <c r="T8" s="271"/>
    </row>
    <row r="9" spans="1:23" ht="16.899999999999999" customHeight="1" thickBot="1">
      <c r="A9" s="243"/>
      <c r="B9" s="244"/>
      <c r="C9" s="81" t="str">
        <f>'SET UP'!$A$55</f>
        <v>CAREER FIT</v>
      </c>
      <c r="D9" s="18"/>
      <c r="E9" s="18"/>
      <c r="F9" s="18"/>
      <c r="G9" s="18"/>
      <c r="H9" s="82"/>
      <c r="I9" s="262"/>
      <c r="J9" s="263"/>
      <c r="K9" s="86">
        <f t="shared" si="0"/>
        <v>0</v>
      </c>
      <c r="L9" s="264"/>
      <c r="M9" s="62"/>
      <c r="N9" s="269"/>
      <c r="O9" s="270"/>
      <c r="P9" s="270"/>
      <c r="Q9" s="270"/>
      <c r="R9" s="270"/>
      <c r="S9" s="270"/>
      <c r="T9" s="271"/>
    </row>
    <row r="10" spans="1:23" ht="16.149999999999999" customHeight="1">
      <c r="A10" s="239" t="str">
        <f>'SET UP'!$A$9</f>
        <v>Applicant # 3</v>
      </c>
      <c r="B10" s="240"/>
      <c r="C10" s="91" t="str">
        <f>'SET UP'!$A$44</f>
        <v>APPENDIX</v>
      </c>
      <c r="D10" s="7"/>
      <c r="E10" s="7"/>
      <c r="F10" s="7"/>
      <c r="G10" s="7"/>
      <c r="H10" s="78"/>
      <c r="I10" s="258"/>
      <c r="J10" s="259"/>
      <c r="K10" s="86">
        <f t="shared" si="0"/>
        <v>0</v>
      </c>
      <c r="L10" s="264">
        <f>K10+K11+K12</f>
        <v>0</v>
      </c>
      <c r="M10" s="62"/>
      <c r="N10" s="269"/>
      <c r="O10" s="270"/>
      <c r="P10" s="270"/>
      <c r="Q10" s="270"/>
      <c r="R10" s="270"/>
      <c r="S10" s="270"/>
      <c r="T10" s="271"/>
    </row>
    <row r="11" spans="1:23" ht="16.149999999999999" customHeight="1">
      <c r="A11" s="241"/>
      <c r="B11" s="242"/>
      <c r="C11" s="79" t="str">
        <f>'SET UP'!$A$46</f>
        <v>BEHAVIOR</v>
      </c>
      <c r="D11" s="17"/>
      <c r="E11" s="17"/>
      <c r="F11" s="17"/>
      <c r="G11" s="17"/>
      <c r="H11" s="80"/>
      <c r="I11" s="260"/>
      <c r="J11" s="261"/>
      <c r="K11" s="86">
        <f t="shared" si="0"/>
        <v>0</v>
      </c>
      <c r="L11" s="264"/>
      <c r="M11" s="62"/>
      <c r="N11" s="269"/>
      <c r="O11" s="270"/>
      <c r="P11" s="270"/>
      <c r="Q11" s="270"/>
      <c r="R11" s="270"/>
      <c r="S11" s="270"/>
      <c r="T11" s="271"/>
    </row>
    <row r="12" spans="1:23" ht="16.899999999999999" customHeight="1" thickBot="1">
      <c r="A12" s="243"/>
      <c r="B12" s="244"/>
      <c r="C12" s="81" t="str">
        <f>'SET UP'!$A$55</f>
        <v>CAREER FIT</v>
      </c>
      <c r="D12" s="18"/>
      <c r="E12" s="18"/>
      <c r="F12" s="18"/>
      <c r="G12" s="18"/>
      <c r="H12" s="82"/>
      <c r="I12" s="262"/>
      <c r="J12" s="263"/>
      <c r="K12" s="86">
        <f t="shared" si="0"/>
        <v>0</v>
      </c>
      <c r="L12" s="264"/>
      <c r="M12" s="62"/>
      <c r="N12" s="269"/>
      <c r="O12" s="270"/>
      <c r="P12" s="270"/>
      <c r="Q12" s="270"/>
      <c r="R12" s="270"/>
      <c r="S12" s="270"/>
      <c r="T12" s="271"/>
    </row>
    <row r="13" spans="1:23" ht="16.149999999999999" customHeight="1">
      <c r="A13" s="239" t="str">
        <f>'SET UP'!$A$11</f>
        <v>Applicant # 4</v>
      </c>
      <c r="B13" s="240"/>
      <c r="C13" s="91" t="str">
        <f>'SET UP'!$A$44</f>
        <v>APPENDIX</v>
      </c>
      <c r="D13" s="7"/>
      <c r="E13" s="7"/>
      <c r="F13" s="7"/>
      <c r="G13" s="7"/>
      <c r="H13" s="78"/>
      <c r="I13" s="258"/>
      <c r="J13" s="259"/>
      <c r="K13" s="86">
        <f t="shared" si="0"/>
        <v>0</v>
      </c>
      <c r="L13" s="264">
        <f>K13+K14+K15</f>
        <v>0</v>
      </c>
      <c r="M13" s="62"/>
      <c r="N13" s="269"/>
      <c r="O13" s="270"/>
      <c r="P13" s="270"/>
      <c r="Q13" s="270"/>
      <c r="R13" s="270"/>
      <c r="S13" s="270"/>
      <c r="T13" s="271"/>
    </row>
    <row r="14" spans="1:23" ht="16.149999999999999" customHeight="1">
      <c r="A14" s="241"/>
      <c r="B14" s="242"/>
      <c r="C14" s="79" t="str">
        <f>'SET UP'!$A$46</f>
        <v>BEHAVIOR</v>
      </c>
      <c r="D14" s="17"/>
      <c r="E14" s="17"/>
      <c r="F14" s="17"/>
      <c r="G14" s="17"/>
      <c r="H14" s="80"/>
      <c r="I14" s="260"/>
      <c r="J14" s="261"/>
      <c r="K14" s="86">
        <f t="shared" si="0"/>
        <v>0</v>
      </c>
      <c r="L14" s="264"/>
      <c r="M14" s="62"/>
      <c r="N14" s="269"/>
      <c r="O14" s="270"/>
      <c r="P14" s="270"/>
      <c r="Q14" s="270"/>
      <c r="R14" s="270"/>
      <c r="S14" s="270"/>
      <c r="T14" s="271"/>
    </row>
    <row r="15" spans="1:23" ht="16.899999999999999" customHeight="1" thickBot="1">
      <c r="A15" s="243"/>
      <c r="B15" s="244"/>
      <c r="C15" s="81" t="str">
        <f>'SET UP'!$A$55</f>
        <v>CAREER FIT</v>
      </c>
      <c r="D15" s="18"/>
      <c r="E15" s="18"/>
      <c r="F15" s="18"/>
      <c r="G15" s="18"/>
      <c r="H15" s="82"/>
      <c r="I15" s="262"/>
      <c r="J15" s="263"/>
      <c r="K15" s="86">
        <f t="shared" si="0"/>
        <v>0</v>
      </c>
      <c r="L15" s="264"/>
      <c r="M15" s="62"/>
      <c r="N15" s="269"/>
      <c r="O15" s="270"/>
      <c r="P15" s="270"/>
      <c r="Q15" s="270"/>
      <c r="R15" s="270"/>
      <c r="S15" s="270"/>
      <c r="T15" s="271"/>
    </row>
    <row r="16" spans="1:23" ht="16.149999999999999" customHeight="1">
      <c r="A16" s="239" t="str">
        <f>'SET UP'!$A$13</f>
        <v>Applicant # 5</v>
      </c>
      <c r="B16" s="240"/>
      <c r="C16" s="91" t="str">
        <f>'SET UP'!$A$44</f>
        <v>APPENDIX</v>
      </c>
      <c r="D16" s="7"/>
      <c r="E16" s="7"/>
      <c r="F16" s="7"/>
      <c r="G16" s="7"/>
      <c r="H16" s="78"/>
      <c r="I16" s="258"/>
      <c r="J16" s="259"/>
      <c r="K16" s="86">
        <f t="shared" si="0"/>
        <v>0</v>
      </c>
      <c r="L16" s="264">
        <f>K16+K17+K18</f>
        <v>0</v>
      </c>
      <c r="M16" s="62"/>
      <c r="N16" s="269"/>
      <c r="O16" s="270"/>
      <c r="P16" s="270"/>
      <c r="Q16" s="270"/>
      <c r="R16" s="270"/>
      <c r="S16" s="270"/>
      <c r="T16" s="271"/>
    </row>
    <row r="17" spans="1:20" ht="16.149999999999999" customHeight="1">
      <c r="A17" s="241"/>
      <c r="B17" s="242"/>
      <c r="C17" s="79" t="str">
        <f>'SET UP'!$A$46</f>
        <v>BEHAVIOR</v>
      </c>
      <c r="D17" s="17"/>
      <c r="E17" s="17"/>
      <c r="F17" s="17"/>
      <c r="G17" s="17"/>
      <c r="H17" s="80"/>
      <c r="I17" s="260"/>
      <c r="J17" s="261"/>
      <c r="K17" s="86">
        <f t="shared" si="0"/>
        <v>0</v>
      </c>
      <c r="L17" s="264"/>
      <c r="M17" s="62"/>
      <c r="N17" s="269"/>
      <c r="O17" s="270"/>
      <c r="P17" s="270"/>
      <c r="Q17" s="270"/>
      <c r="R17" s="270"/>
      <c r="S17" s="270"/>
      <c r="T17" s="271"/>
    </row>
    <row r="18" spans="1:20" ht="16.899999999999999" customHeight="1" thickBot="1">
      <c r="A18" s="243"/>
      <c r="B18" s="244"/>
      <c r="C18" s="81" t="str">
        <f>'SET UP'!$A$55</f>
        <v>CAREER FIT</v>
      </c>
      <c r="D18" s="18"/>
      <c r="E18" s="18"/>
      <c r="F18" s="18"/>
      <c r="G18" s="18"/>
      <c r="H18" s="82"/>
      <c r="I18" s="262"/>
      <c r="J18" s="263"/>
      <c r="K18" s="86">
        <f t="shared" si="0"/>
        <v>0</v>
      </c>
      <c r="L18" s="264"/>
      <c r="M18" s="62"/>
      <c r="N18" s="269"/>
      <c r="O18" s="270"/>
      <c r="P18" s="270"/>
      <c r="Q18" s="270"/>
      <c r="R18" s="270"/>
      <c r="S18" s="270"/>
      <c r="T18" s="271"/>
    </row>
    <row r="19" spans="1:20" ht="16.149999999999999" customHeight="1">
      <c r="A19" s="239" t="str">
        <f>'SET UP'!$A$15</f>
        <v>Applicant # 6</v>
      </c>
      <c r="B19" s="240"/>
      <c r="C19" s="91" t="str">
        <f>'SET UP'!$A$44</f>
        <v>APPENDIX</v>
      </c>
      <c r="D19" s="7"/>
      <c r="E19" s="7"/>
      <c r="F19" s="7"/>
      <c r="G19" s="7"/>
      <c r="H19" s="78"/>
      <c r="I19" s="258"/>
      <c r="J19" s="259"/>
      <c r="K19" s="86">
        <f t="shared" si="0"/>
        <v>0</v>
      </c>
      <c r="L19" s="264">
        <f>K19+K20+K21</f>
        <v>0</v>
      </c>
      <c r="M19" s="62"/>
      <c r="N19" s="269"/>
      <c r="O19" s="270"/>
      <c r="P19" s="270"/>
      <c r="Q19" s="270"/>
      <c r="R19" s="270"/>
      <c r="S19" s="270"/>
      <c r="T19" s="271"/>
    </row>
    <row r="20" spans="1:20" ht="16.899999999999999" customHeight="1">
      <c r="A20" s="241"/>
      <c r="B20" s="242"/>
      <c r="C20" s="79" t="str">
        <f>'SET UP'!$A$46</f>
        <v>BEHAVIOR</v>
      </c>
      <c r="D20" s="17"/>
      <c r="E20" s="17"/>
      <c r="F20" s="17"/>
      <c r="G20" s="17"/>
      <c r="H20" s="80"/>
      <c r="I20" s="260"/>
      <c r="J20" s="261"/>
      <c r="K20" s="86">
        <f t="shared" si="0"/>
        <v>0</v>
      </c>
      <c r="L20" s="264"/>
      <c r="M20" s="62"/>
      <c r="N20" s="269"/>
      <c r="O20" s="270"/>
      <c r="P20" s="270"/>
      <c r="Q20" s="270"/>
      <c r="R20" s="270"/>
      <c r="S20" s="270"/>
      <c r="T20" s="271"/>
    </row>
    <row r="21" spans="1:20" ht="15.75" thickBot="1">
      <c r="A21" s="243"/>
      <c r="B21" s="244"/>
      <c r="C21" s="81" t="str">
        <f>'SET UP'!$A$55</f>
        <v>CAREER FIT</v>
      </c>
      <c r="D21" s="18"/>
      <c r="E21" s="18"/>
      <c r="F21" s="18"/>
      <c r="G21" s="18"/>
      <c r="H21" s="82"/>
      <c r="I21" s="262"/>
      <c r="J21" s="263"/>
      <c r="K21" s="86">
        <f t="shared" si="0"/>
        <v>0</v>
      </c>
      <c r="L21" s="264"/>
      <c r="M21" s="62"/>
      <c r="N21" s="269"/>
      <c r="O21" s="270"/>
      <c r="P21" s="270"/>
      <c r="Q21" s="270"/>
      <c r="R21" s="270"/>
      <c r="S21" s="270"/>
      <c r="T21" s="271"/>
    </row>
    <row r="22" spans="1:20">
      <c r="A22" s="239" t="str">
        <f>'SET UP'!$A$17</f>
        <v>Applicant # 7</v>
      </c>
      <c r="B22" s="240"/>
      <c r="C22" s="91" t="str">
        <f>'SET UP'!$A$44</f>
        <v>APPENDIX</v>
      </c>
      <c r="D22" s="7"/>
      <c r="E22" s="7"/>
      <c r="F22" s="7"/>
      <c r="G22" s="7"/>
      <c r="H22" s="78"/>
      <c r="I22" s="258"/>
      <c r="J22" s="259"/>
      <c r="K22" s="86">
        <f t="shared" si="0"/>
        <v>0</v>
      </c>
      <c r="L22" s="264">
        <f>K22+K23+K24</f>
        <v>0</v>
      </c>
      <c r="M22" s="62"/>
      <c r="N22" s="269"/>
      <c r="O22" s="270"/>
      <c r="P22" s="270"/>
      <c r="Q22" s="270"/>
      <c r="R22" s="270"/>
      <c r="S22" s="270"/>
      <c r="T22" s="271"/>
    </row>
    <row r="23" spans="1:20">
      <c r="A23" s="241"/>
      <c r="B23" s="242"/>
      <c r="C23" s="79" t="str">
        <f>'SET UP'!$A$46</f>
        <v>BEHAVIOR</v>
      </c>
      <c r="D23" s="17"/>
      <c r="E23" s="17"/>
      <c r="F23" s="17"/>
      <c r="G23" s="17"/>
      <c r="H23" s="80"/>
      <c r="I23" s="260"/>
      <c r="J23" s="261"/>
      <c r="K23" s="86">
        <f t="shared" si="0"/>
        <v>0</v>
      </c>
      <c r="L23" s="264"/>
      <c r="M23" s="62"/>
      <c r="N23" s="269"/>
      <c r="O23" s="270"/>
      <c r="P23" s="270"/>
      <c r="Q23" s="270"/>
      <c r="R23" s="270"/>
      <c r="S23" s="270"/>
      <c r="T23" s="271"/>
    </row>
    <row r="24" spans="1:20" ht="15.75" thickBot="1">
      <c r="A24" s="243"/>
      <c r="B24" s="244"/>
      <c r="C24" s="81" t="str">
        <f>'SET UP'!$A$55</f>
        <v>CAREER FIT</v>
      </c>
      <c r="D24" s="18"/>
      <c r="E24" s="18"/>
      <c r="F24" s="18"/>
      <c r="G24" s="18"/>
      <c r="H24" s="82"/>
      <c r="I24" s="262"/>
      <c r="J24" s="263"/>
      <c r="K24" s="86">
        <f t="shared" si="0"/>
        <v>0</v>
      </c>
      <c r="L24" s="264"/>
      <c r="M24" s="62"/>
      <c r="N24" s="272"/>
      <c r="O24" s="273"/>
      <c r="P24" s="273"/>
      <c r="Q24" s="273"/>
      <c r="R24" s="273"/>
      <c r="S24" s="273"/>
      <c r="T24" s="274"/>
    </row>
    <row r="25" spans="1:20">
      <c r="A25" s="239" t="str">
        <f>'SET UP'!$A$19</f>
        <v>Applicant # 8</v>
      </c>
      <c r="B25" s="240"/>
      <c r="C25" s="91" t="str">
        <f>'SET UP'!$A$44</f>
        <v>APPENDIX</v>
      </c>
      <c r="D25" s="7"/>
      <c r="E25" s="7"/>
      <c r="F25" s="7"/>
      <c r="G25" s="7"/>
      <c r="H25" s="78"/>
      <c r="I25" s="258"/>
      <c r="J25" s="259"/>
      <c r="K25" s="86">
        <f t="shared" si="0"/>
        <v>0</v>
      </c>
      <c r="L25" s="264">
        <f>K25+K26+K27</f>
        <v>0</v>
      </c>
      <c r="M25" s="62"/>
      <c r="N25" s="62"/>
    </row>
    <row r="26" spans="1:20">
      <c r="A26" s="241"/>
      <c r="B26" s="242"/>
      <c r="C26" s="79" t="str">
        <f>'SET UP'!$A$46</f>
        <v>BEHAVIOR</v>
      </c>
      <c r="D26" s="17"/>
      <c r="E26" s="17"/>
      <c r="F26" s="17"/>
      <c r="G26" s="17"/>
      <c r="H26" s="80"/>
      <c r="I26" s="260"/>
      <c r="J26" s="261"/>
      <c r="K26" s="86">
        <f t="shared" si="0"/>
        <v>0</v>
      </c>
      <c r="L26" s="264"/>
      <c r="M26" s="62"/>
      <c r="N26" s="62"/>
    </row>
    <row r="27" spans="1:20" ht="15.75" thickBot="1">
      <c r="A27" s="243"/>
      <c r="B27" s="244"/>
      <c r="C27" s="81" t="str">
        <f>'SET UP'!$A$55</f>
        <v>CAREER FIT</v>
      </c>
      <c r="D27" s="18"/>
      <c r="E27" s="18"/>
      <c r="F27" s="18"/>
      <c r="G27" s="18"/>
      <c r="H27" s="82"/>
      <c r="I27" s="262"/>
      <c r="J27" s="263"/>
      <c r="K27" s="86">
        <f t="shared" si="0"/>
        <v>0</v>
      </c>
      <c r="L27" s="264"/>
      <c r="M27" s="62"/>
      <c r="N27" s="62"/>
    </row>
    <row r="28" spans="1:20">
      <c r="A28" s="239" t="str">
        <f>'SET UP'!$A$21</f>
        <v>Applicant # 9</v>
      </c>
      <c r="B28" s="240"/>
      <c r="C28" s="91" t="str">
        <f>'SET UP'!$A$44</f>
        <v>APPENDIX</v>
      </c>
      <c r="D28" s="7"/>
      <c r="E28" s="7"/>
      <c r="F28" s="7"/>
      <c r="G28" s="7"/>
      <c r="H28" s="78"/>
      <c r="I28" s="258"/>
      <c r="J28" s="259"/>
      <c r="K28" s="86">
        <f t="shared" si="0"/>
        <v>0</v>
      </c>
      <c r="L28" s="264">
        <f>K28+K29+K30</f>
        <v>0</v>
      </c>
      <c r="M28" s="62"/>
      <c r="N28" s="62"/>
    </row>
    <row r="29" spans="1:20">
      <c r="A29" s="241"/>
      <c r="B29" s="242"/>
      <c r="C29" s="79" t="str">
        <f>'SET UP'!$A$46</f>
        <v>BEHAVIOR</v>
      </c>
      <c r="D29" s="17"/>
      <c r="E29" s="17"/>
      <c r="F29" s="17"/>
      <c r="G29" s="17"/>
      <c r="H29" s="80"/>
      <c r="I29" s="260"/>
      <c r="J29" s="261"/>
      <c r="K29" s="86">
        <f t="shared" si="0"/>
        <v>0</v>
      </c>
      <c r="L29" s="264"/>
      <c r="M29" s="62"/>
      <c r="N29" s="62"/>
    </row>
    <row r="30" spans="1:20" ht="15.75" thickBot="1">
      <c r="A30" s="243"/>
      <c r="B30" s="244"/>
      <c r="C30" s="81" t="str">
        <f>'SET UP'!$A$55</f>
        <v>CAREER FIT</v>
      </c>
      <c r="D30" s="18"/>
      <c r="E30" s="18"/>
      <c r="F30" s="18"/>
      <c r="G30" s="18"/>
      <c r="H30" s="82"/>
      <c r="I30" s="262"/>
      <c r="J30" s="263"/>
      <c r="K30" s="86">
        <f t="shared" si="0"/>
        <v>0</v>
      </c>
      <c r="L30" s="264"/>
      <c r="M30" s="62"/>
      <c r="N30" s="62"/>
    </row>
    <row r="31" spans="1:20">
      <c r="A31" s="239" t="str">
        <f>'SET UP'!$A$23</f>
        <v>Applicant # 10</v>
      </c>
      <c r="B31" s="240"/>
      <c r="C31" s="91" t="str">
        <f>'SET UP'!$A$44</f>
        <v>APPENDIX</v>
      </c>
      <c r="D31" s="7"/>
      <c r="E31" s="7"/>
      <c r="F31" s="7"/>
      <c r="G31" s="7"/>
      <c r="H31" s="78"/>
      <c r="I31" s="258"/>
      <c r="J31" s="259"/>
      <c r="K31" s="86">
        <f t="shared" si="0"/>
        <v>0</v>
      </c>
      <c r="L31" s="264">
        <f>K31+K32+K33</f>
        <v>0</v>
      </c>
      <c r="M31" s="62"/>
      <c r="N31" s="62"/>
    </row>
    <row r="32" spans="1:20">
      <c r="A32" s="241"/>
      <c r="B32" s="242"/>
      <c r="C32" s="79" t="str">
        <f>'SET UP'!$A$46</f>
        <v>BEHAVIOR</v>
      </c>
      <c r="D32" s="17"/>
      <c r="E32" s="17"/>
      <c r="F32" s="17"/>
      <c r="G32" s="17"/>
      <c r="H32" s="80"/>
      <c r="I32" s="260"/>
      <c r="J32" s="261"/>
      <c r="K32" s="86">
        <f t="shared" si="0"/>
        <v>0</v>
      </c>
      <c r="L32" s="264"/>
      <c r="M32" s="62"/>
      <c r="N32" s="62"/>
    </row>
    <row r="33" spans="1:14" ht="15.75" thickBot="1">
      <c r="A33" s="243"/>
      <c r="B33" s="244"/>
      <c r="C33" s="81" t="str">
        <f>'SET UP'!$A$55</f>
        <v>CAREER FIT</v>
      </c>
      <c r="D33" s="18"/>
      <c r="E33" s="18"/>
      <c r="F33" s="18"/>
      <c r="G33" s="18"/>
      <c r="H33" s="82"/>
      <c r="I33" s="262"/>
      <c r="J33" s="263"/>
      <c r="K33" s="87">
        <f t="shared" si="0"/>
        <v>0</v>
      </c>
      <c r="L33" s="265"/>
      <c r="M33" s="62"/>
      <c r="N33" s="62"/>
    </row>
    <row r="34" spans="1:14" ht="51" customHeight="1" thickBot="1">
      <c r="A34" s="92" t="str">
        <f>'SET UP'!$A$44</f>
        <v>APPENDIX</v>
      </c>
      <c r="B34" s="234" t="str">
        <f>'SET UP'!$B$44</f>
        <v>The Appendix instrument is to be used in all interviews of bargininig unit members seeking bargaining unit positions that have bee posted on the School's website. This will be a minimun of 1 point and a maximum of 30 awarded.</v>
      </c>
      <c r="C34" s="234"/>
      <c r="D34" s="234"/>
      <c r="E34" s="234"/>
      <c r="F34" s="234"/>
      <c r="G34" s="234"/>
      <c r="H34" s="234"/>
      <c r="I34" s="234"/>
      <c r="J34" s="235"/>
      <c r="K34" s="21"/>
      <c r="L34" s="2"/>
      <c r="M34" s="62"/>
      <c r="N34" s="62"/>
    </row>
    <row r="35" spans="1:14" ht="21" customHeight="1" thickBot="1">
      <c r="A35" s="77" t="str">
        <f>'SET UP'!$A$46</f>
        <v>BEHAVIOR</v>
      </c>
      <c r="B35" s="236" t="str">
        <f>'SET UP'!$B$47</f>
        <v xml:space="preserve">Based on Situation (S), Task (T), Action (A), Result (R) protocols.  </v>
      </c>
      <c r="C35" s="237"/>
      <c r="D35" s="237"/>
      <c r="E35" s="237"/>
      <c r="F35" s="237"/>
      <c r="G35" s="237"/>
      <c r="H35" s="237"/>
      <c r="I35" s="237"/>
      <c r="J35" s="238"/>
      <c r="K35" s="21"/>
      <c r="L35" s="2"/>
      <c r="M35" s="62"/>
      <c r="N35" s="62"/>
    </row>
    <row r="36" spans="1:14" ht="21" customHeight="1">
      <c r="A36" s="22">
        <f>'SET UP'!A49</f>
        <v>0</v>
      </c>
      <c r="B36" s="234" t="str">
        <f>'SET UP'!B49:G49</f>
        <v>No response.</v>
      </c>
      <c r="C36" s="234"/>
      <c r="D36" s="234"/>
      <c r="E36" s="234"/>
      <c r="F36" s="234"/>
      <c r="G36" s="234"/>
      <c r="H36" s="234"/>
      <c r="I36" s="234"/>
      <c r="J36" s="235"/>
    </row>
    <row r="37" spans="1:14" ht="21" customHeight="1">
      <c r="A37" s="22">
        <f>'SET UP'!A50</f>
        <v>1</v>
      </c>
      <c r="B37" s="234" t="str">
        <f>'SET UP'!B50:G50</f>
        <v>STAR missing, answer was vague/incomplete or unrelated to the question.</v>
      </c>
      <c r="C37" s="234"/>
      <c r="D37" s="234"/>
      <c r="E37" s="234"/>
      <c r="F37" s="234"/>
      <c r="G37" s="234"/>
      <c r="H37" s="234"/>
      <c r="I37" s="234"/>
      <c r="J37" s="235"/>
    </row>
    <row r="38" spans="1:14" ht="21" customHeight="1">
      <c r="A38" s="22">
        <f>'SET UP'!A51</f>
        <v>2</v>
      </c>
      <c r="B38" s="234" t="str">
        <f>'SET UP'!B51:G51</f>
        <v>Answer included some STAR elements but there were incomplete or missing components.</v>
      </c>
      <c r="C38" s="234"/>
      <c r="D38" s="234"/>
      <c r="E38" s="234"/>
      <c r="F38" s="234"/>
      <c r="G38" s="234"/>
      <c r="H38" s="234"/>
      <c r="I38" s="234"/>
      <c r="J38" s="235"/>
    </row>
    <row r="39" spans="1:14" ht="21" customHeight="1">
      <c r="A39" s="22">
        <f>'SET UP'!A52</f>
        <v>3</v>
      </c>
      <c r="B39" s="234" t="str">
        <f>'SET UP'!B52:G52</f>
        <v>Gave complete STAR with two (2) or more vague areas (relevance/relatedness), average.</v>
      </c>
      <c r="C39" s="234"/>
      <c r="D39" s="234"/>
      <c r="E39" s="234"/>
      <c r="F39" s="234"/>
      <c r="G39" s="234"/>
      <c r="H39" s="234"/>
      <c r="I39" s="234"/>
      <c r="J39" s="235"/>
    </row>
    <row r="40" spans="1:14" ht="21" customHeight="1">
      <c r="A40" s="22">
        <f>'SET UP'!A53</f>
        <v>4</v>
      </c>
      <c r="B40" s="234" t="str">
        <f>'SET UP'!B53:G53</f>
        <v>Gave complete STAR -  above average response.</v>
      </c>
      <c r="C40" s="234"/>
      <c r="D40" s="234"/>
      <c r="E40" s="234"/>
      <c r="F40" s="234"/>
      <c r="G40" s="234"/>
      <c r="H40" s="234"/>
      <c r="I40" s="234"/>
      <c r="J40" s="235"/>
    </row>
    <row r="41" spans="1:14" ht="21" customHeight="1">
      <c r="A41" s="22">
        <f>'SET UP'!A54</f>
        <v>5</v>
      </c>
      <c r="B41" s="234" t="str">
        <f>'SET UP'!B54:G54</f>
        <v>Comprehensive response, includes all elements of the STAR, highly skilled, well above average.</v>
      </c>
      <c r="C41" s="234"/>
      <c r="D41" s="234"/>
      <c r="E41" s="234"/>
      <c r="F41" s="234"/>
      <c r="G41" s="234"/>
      <c r="H41" s="234"/>
      <c r="I41" s="234"/>
      <c r="J41" s="235"/>
    </row>
    <row r="42" spans="1:14" ht="28.9" customHeight="1" thickBot="1">
      <c r="A42" s="24" t="str">
        <f>'SET UP'!A55</f>
        <v>CAREER FIT</v>
      </c>
      <c r="B42" s="234" t="str">
        <f>'SET UP'!B55</f>
        <v>Career Fit values are either "0" or "1" depending on how well the motivators demonstrate authentic/organic  behavior.</v>
      </c>
      <c r="C42" s="234"/>
      <c r="D42" s="234"/>
      <c r="E42" s="234"/>
      <c r="F42" s="234"/>
      <c r="G42" s="234"/>
      <c r="H42" s="234"/>
      <c r="I42" s="234"/>
      <c r="J42" s="235"/>
    </row>
    <row r="43" spans="1:14" ht="31.15" customHeight="1" thickBot="1">
      <c r="A43" s="65" t="str">
        <f>'SET UP'!A57</f>
        <v>ACUMEN</v>
      </c>
      <c r="B43" s="234" t="str">
        <f>'SET UP'!B57</f>
        <v>This value gives us an indication of  the applicanct potential contribution  to organizational culture and climate.</v>
      </c>
      <c r="C43" s="234"/>
      <c r="D43" s="234"/>
      <c r="E43" s="234"/>
      <c r="F43" s="234"/>
      <c r="G43" s="234"/>
      <c r="H43" s="234"/>
      <c r="I43" s="234"/>
      <c r="J43" s="235"/>
    </row>
    <row r="44" spans="1:14" ht="21" customHeight="1"/>
  </sheetData>
  <sheetProtection sheet="1" selectLockedCells="1"/>
  <mergeCells count="49">
    <mergeCell ref="B34:J34"/>
    <mergeCell ref="B35:J35"/>
    <mergeCell ref="I4:J6"/>
    <mergeCell ref="I7:J9"/>
    <mergeCell ref="I10:J12"/>
    <mergeCell ref="I13:J15"/>
    <mergeCell ref="I16:J18"/>
    <mergeCell ref="I19:J21"/>
    <mergeCell ref="I22:J24"/>
    <mergeCell ref="I25:J27"/>
    <mergeCell ref="I28:J30"/>
    <mergeCell ref="I31:J33"/>
    <mergeCell ref="A31:B33"/>
    <mergeCell ref="A25:B27"/>
    <mergeCell ref="A1:J1"/>
    <mergeCell ref="K1:K3"/>
    <mergeCell ref="L1:L3"/>
    <mergeCell ref="A2:J2"/>
    <mergeCell ref="A3:B3"/>
    <mergeCell ref="D3:H3"/>
    <mergeCell ref="I3:J3"/>
    <mergeCell ref="L25:L27"/>
    <mergeCell ref="A28:B30"/>
    <mergeCell ref="L28:L30"/>
    <mergeCell ref="N5:T24"/>
    <mergeCell ref="A7:B9"/>
    <mergeCell ref="L7:L9"/>
    <mergeCell ref="A10:B12"/>
    <mergeCell ref="L10:L12"/>
    <mergeCell ref="A13:B15"/>
    <mergeCell ref="L13:L15"/>
    <mergeCell ref="A16:B18"/>
    <mergeCell ref="L16:L18"/>
    <mergeCell ref="N1:T2"/>
    <mergeCell ref="B42:J42"/>
    <mergeCell ref="B43:J43"/>
    <mergeCell ref="B36:J36"/>
    <mergeCell ref="B37:J37"/>
    <mergeCell ref="B38:J38"/>
    <mergeCell ref="B39:J39"/>
    <mergeCell ref="B40:J40"/>
    <mergeCell ref="B41:J41"/>
    <mergeCell ref="A19:B21"/>
    <mergeCell ref="L19:L21"/>
    <mergeCell ref="A22:B24"/>
    <mergeCell ref="L31:L33"/>
    <mergeCell ref="A4:B6"/>
    <mergeCell ref="L4:L6"/>
    <mergeCell ref="L22:L24"/>
  </mergeCells>
  <pageMargins left="0.7" right="0.7" top="0.75" bottom="0.75" header="0.3" footer="0.3"/>
  <pageSetup scale="79"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06" id="{549A9BF2-77C3-1B4B-B521-DB36347F63A5}">
            <xm:f>'SET UP'!$G$42&lt;5</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90" id="{D71E9BBE-AFFA-6D40-BB2A-6033C97E71E4}">
            <xm:f>'SET UP'!$A$23=""</xm:f>
            <x14:dxf>
              <font>
                <strike/>
                <color theme="0" tint="-0.24994659260841701"/>
              </font>
              <fill>
                <patternFill>
                  <bgColor theme="0" tint="-0.24994659260841701"/>
                </patternFill>
              </fill>
            </x14:dxf>
          </x14:cfRule>
          <xm:sqref>A31:J33</xm:sqref>
        </x14:conditionalFormatting>
        <x14:conditionalFormatting xmlns:xm="http://schemas.microsoft.com/office/excel/2006/main">
          <x14:cfRule type="expression" priority="189" id="{7B6A5288-3808-F743-9924-E467AAF59D13}">
            <xm:f>'SET UP'!$G$56&lt;5</xm:f>
            <x14:dxf>
              <font>
                <strike/>
                <color rgb="FFFF0000"/>
              </font>
              <fill>
                <patternFill>
                  <bgColor theme="0" tint="-0.24994659260841701"/>
                </patternFill>
              </fill>
            </x14:dxf>
          </x14:cfRule>
          <xm:sqref>H33</xm:sqref>
        </x14:conditionalFormatting>
        <x14:conditionalFormatting xmlns:xm="http://schemas.microsoft.com/office/excel/2006/main">
          <x14:cfRule type="expression" priority="188" id="{8AA8D9EB-C91A-7D45-B272-497F660BB96B}">
            <xm:f>'SET UP'!$G$56&lt;4</xm:f>
            <x14:dxf>
              <font>
                <strike/>
                <color rgb="FFFF0000"/>
              </font>
              <fill>
                <patternFill>
                  <bgColor theme="0" tint="-0.24994659260841701"/>
                </patternFill>
              </fill>
            </x14:dxf>
          </x14:cfRule>
          <xm:sqref>G33</xm:sqref>
        </x14:conditionalFormatting>
        <x14:conditionalFormatting xmlns:xm="http://schemas.microsoft.com/office/excel/2006/main">
          <x14:cfRule type="expression" priority="187" id="{D6FBC109-5079-F34A-9A86-2888F49E8725}">
            <xm:f>'SET UP'!$G$56&lt;3</xm:f>
            <x14:dxf>
              <font>
                <strike/>
                <color rgb="FFFF0000"/>
              </font>
              <fill>
                <patternFill>
                  <bgColor theme="0" tint="-0.24994659260841701"/>
                </patternFill>
              </fill>
            </x14:dxf>
          </x14:cfRule>
          <xm:sqref>F33</xm:sqref>
        </x14:conditionalFormatting>
        <x14:conditionalFormatting xmlns:xm="http://schemas.microsoft.com/office/excel/2006/main">
          <x14:cfRule type="expression" priority="186" id="{D3B67028-A6A7-B24C-AA24-6D7C4C7F150C}">
            <xm:f>'SET UP'!$G$56&lt;2</xm:f>
            <x14:dxf>
              <font>
                <strike/>
                <color rgb="FFFF0000"/>
              </font>
              <fill>
                <patternFill>
                  <bgColor theme="0" tint="-0.24994659260841701"/>
                </patternFill>
              </fill>
            </x14:dxf>
          </x14:cfRule>
          <xm:sqref>E33</xm:sqref>
        </x14:conditionalFormatting>
        <x14:conditionalFormatting xmlns:xm="http://schemas.microsoft.com/office/excel/2006/main">
          <x14:cfRule type="expression" priority="185" id="{3FD68F8E-1B75-D74C-A0F1-9714268D52C9}">
            <xm:f>'SET UP'!$G$56&lt;1</xm:f>
            <x14:dxf>
              <font>
                <strike/>
                <color rgb="FFFF0000"/>
              </font>
              <fill>
                <patternFill>
                  <bgColor theme="0" tint="-0.24994659260841701"/>
                </patternFill>
              </fill>
            </x14:dxf>
          </x14:cfRule>
          <xm:sqref>D33</xm:sqref>
        </x14:conditionalFormatting>
        <x14:conditionalFormatting xmlns:xm="http://schemas.microsoft.com/office/excel/2006/main">
          <x14:cfRule type="expression" priority="184" id="{78F8F28D-59CE-9F48-B131-7470FBC45E41}">
            <xm:f>'SET UP'!$G$56&lt;1</xm:f>
            <x14:dxf>
              <font>
                <color theme="0" tint="-0.24994659260841701"/>
              </font>
              <fill>
                <patternFill>
                  <bgColor theme="0" tint="-0.24994659260841701"/>
                </patternFill>
              </fill>
            </x14:dxf>
          </x14:cfRule>
          <xm:sqref>C33</xm:sqref>
        </x14:conditionalFormatting>
        <x14:conditionalFormatting xmlns:xm="http://schemas.microsoft.com/office/excel/2006/main">
          <x14:cfRule type="expression" priority="183" id="{AA4DF5FC-6B01-4244-B93B-32AA3CF645A4}">
            <xm:f>'SET UP'!$G$47&lt;5</xm:f>
            <x14:dxf>
              <font>
                <strike/>
                <color rgb="FFFF0000"/>
              </font>
              <fill>
                <patternFill>
                  <bgColor theme="0" tint="-0.24994659260841701"/>
                </patternFill>
              </fill>
            </x14:dxf>
          </x14:cfRule>
          <xm:sqref>H32</xm:sqref>
        </x14:conditionalFormatting>
        <x14:conditionalFormatting xmlns:xm="http://schemas.microsoft.com/office/excel/2006/main">
          <x14:cfRule type="expression" priority="182" id="{4C07E5D0-CC5D-3547-8281-52B6001EB59A}">
            <xm:f>'SET UP'!$G$47&lt;4</xm:f>
            <x14:dxf>
              <font>
                <strike/>
                <color rgb="FFFF0000"/>
              </font>
              <fill>
                <patternFill>
                  <bgColor theme="0" tint="-0.24994659260841701"/>
                </patternFill>
              </fill>
            </x14:dxf>
          </x14:cfRule>
          <xm:sqref>G32</xm:sqref>
        </x14:conditionalFormatting>
        <x14:conditionalFormatting xmlns:xm="http://schemas.microsoft.com/office/excel/2006/main">
          <x14:cfRule type="expression" priority="181" id="{D7651E08-FAEF-AA40-AB83-C27955443803}">
            <xm:f>'SET UP'!$G$47&lt;3</xm:f>
            <x14:dxf>
              <font>
                <strike/>
                <color rgb="FFFF0000"/>
              </font>
              <fill>
                <patternFill>
                  <bgColor theme="0" tint="-0.24994659260841701"/>
                </patternFill>
              </fill>
            </x14:dxf>
          </x14:cfRule>
          <xm:sqref>F32</xm:sqref>
        </x14:conditionalFormatting>
        <x14:conditionalFormatting xmlns:xm="http://schemas.microsoft.com/office/excel/2006/main">
          <x14:cfRule type="expression" priority="180" id="{C73DB35A-D2B2-2F40-8E1D-4CCC619750E0}">
            <xm:f>'SET UP'!$G$47&lt;2</xm:f>
            <x14:dxf>
              <font>
                <strike/>
                <color rgb="FFFF0000"/>
              </font>
              <fill>
                <patternFill>
                  <bgColor theme="0" tint="-0.24994659260841701"/>
                </patternFill>
              </fill>
            </x14:dxf>
          </x14:cfRule>
          <xm:sqref>E32</xm:sqref>
        </x14:conditionalFormatting>
        <x14:conditionalFormatting xmlns:xm="http://schemas.microsoft.com/office/excel/2006/main">
          <x14:cfRule type="expression" priority="179" id="{4F2C8F66-3DE9-8E4C-BD50-547787518627}">
            <xm:f>'SET UP'!$G$47&lt;1</xm:f>
            <x14:dxf>
              <font>
                <strike/>
                <color rgb="FFFF0000"/>
              </font>
              <fill>
                <patternFill>
                  <bgColor theme="0" tint="-0.24994659260841701"/>
                </patternFill>
              </fill>
            </x14:dxf>
          </x14:cfRule>
          <xm:sqref>D32</xm:sqref>
        </x14:conditionalFormatting>
        <x14:conditionalFormatting xmlns:xm="http://schemas.microsoft.com/office/excel/2006/main">
          <x14:cfRule type="expression" priority="178" id="{EAC7EB09-3161-034E-9C6C-8F9CEAD7C32C}">
            <xm:f>'SET UP'!$G$47&lt;1</xm:f>
            <x14:dxf>
              <font>
                <color theme="0" tint="-0.24994659260841701"/>
              </font>
              <fill>
                <patternFill>
                  <bgColor theme="0" tint="-0.24994659260841701"/>
                </patternFill>
              </fill>
            </x14:dxf>
          </x14:cfRule>
          <xm:sqref>C32</xm:sqref>
        </x14:conditionalFormatting>
        <x14:conditionalFormatting xmlns:xm="http://schemas.microsoft.com/office/excel/2006/main">
          <x14:cfRule type="expression" priority="177" id="{A47B9C52-4811-264F-8848-ED00AA92D4BB}">
            <xm:f>'SET UP'!$G$45&lt;5</xm:f>
            <x14:dxf>
              <font>
                <strike/>
                <color rgb="FFFF0000"/>
              </font>
              <fill>
                <patternFill>
                  <bgColor theme="0" tint="-0.24994659260841701"/>
                </patternFill>
              </fill>
            </x14:dxf>
          </x14:cfRule>
          <xm:sqref>H31</xm:sqref>
        </x14:conditionalFormatting>
        <x14:conditionalFormatting xmlns:xm="http://schemas.microsoft.com/office/excel/2006/main">
          <x14:cfRule type="expression" priority="176" id="{3951559F-9F4E-244A-805C-D2C0BACBB385}">
            <xm:f>'SET UP'!$G$45&lt;4</xm:f>
            <x14:dxf>
              <font>
                <strike/>
                <color rgb="FFFF0000"/>
              </font>
              <fill>
                <patternFill>
                  <bgColor theme="0" tint="-0.24994659260841701"/>
                </patternFill>
              </fill>
            </x14:dxf>
          </x14:cfRule>
          <xm:sqref>G31</xm:sqref>
        </x14:conditionalFormatting>
        <x14:conditionalFormatting xmlns:xm="http://schemas.microsoft.com/office/excel/2006/main">
          <x14:cfRule type="expression" priority="175" id="{192D83E6-FA8D-A840-AE92-0B347AED331C}">
            <xm:f>'SET UP'!$G$45&lt;3</xm:f>
            <x14:dxf>
              <font>
                <strike/>
                <color rgb="FFFF0000"/>
              </font>
              <fill>
                <patternFill>
                  <bgColor theme="0" tint="-0.24994659260841701"/>
                </patternFill>
              </fill>
            </x14:dxf>
          </x14:cfRule>
          <xm:sqref>F31</xm:sqref>
        </x14:conditionalFormatting>
        <x14:conditionalFormatting xmlns:xm="http://schemas.microsoft.com/office/excel/2006/main">
          <x14:cfRule type="expression" priority="174" id="{259036F3-5972-8047-8B17-D77B251A0A57}">
            <xm:f>'SET UP'!$G$45&lt;2</xm:f>
            <x14:dxf>
              <font>
                <strike/>
                <color rgb="FFFF0000"/>
              </font>
              <fill>
                <patternFill>
                  <bgColor theme="0" tint="-0.24994659260841701"/>
                </patternFill>
              </fill>
            </x14:dxf>
          </x14:cfRule>
          <xm:sqref>E31</xm:sqref>
        </x14:conditionalFormatting>
        <x14:conditionalFormatting xmlns:xm="http://schemas.microsoft.com/office/excel/2006/main">
          <x14:cfRule type="expression" priority="173" id="{22DE985E-CC9C-D548-A53C-5EE8AA233AC8}">
            <xm:f>'SET UP'!$G$45&lt;1</xm:f>
            <x14:dxf>
              <font>
                <strike/>
                <color rgb="FFFF0000"/>
              </font>
              <fill>
                <patternFill>
                  <bgColor theme="0" tint="-0.24994659260841701"/>
                </patternFill>
              </fill>
            </x14:dxf>
          </x14:cfRule>
          <xm:sqref>D31</xm:sqref>
        </x14:conditionalFormatting>
        <x14:conditionalFormatting xmlns:xm="http://schemas.microsoft.com/office/excel/2006/main">
          <x14:cfRule type="expression" priority="172" id="{2E05D651-FEC9-524A-959D-D008DC06A9FE}">
            <xm:f>'SET UP'!$G$45&lt;1</xm:f>
            <x14:dxf>
              <font>
                <color theme="0" tint="-0.24994659260841701"/>
              </font>
              <fill>
                <patternFill>
                  <bgColor theme="0" tint="-0.24994659260841701"/>
                </patternFill>
              </fill>
            </x14:dxf>
          </x14:cfRule>
          <xm:sqref>C31</xm:sqref>
        </x14:conditionalFormatting>
        <x14:conditionalFormatting xmlns:xm="http://schemas.microsoft.com/office/excel/2006/main">
          <x14:cfRule type="expression" priority="171" id="{F8DED450-AB25-E441-97EE-A95163A43AF9}">
            <xm:f>'SET UP'!$A$21=""</xm:f>
            <x14:dxf>
              <font>
                <strike/>
                <color theme="0" tint="-0.24994659260841701"/>
              </font>
              <fill>
                <patternFill>
                  <bgColor theme="0" tint="-0.24994659260841701"/>
                </patternFill>
              </fill>
            </x14:dxf>
          </x14:cfRule>
          <xm:sqref>A28:J30</xm:sqref>
        </x14:conditionalFormatting>
        <x14:conditionalFormatting xmlns:xm="http://schemas.microsoft.com/office/excel/2006/main">
          <x14:cfRule type="expression" priority="170" id="{ECD7B8EE-E7C6-A042-B18B-B32D08CDA5FA}">
            <xm:f>'SET UP'!$G$56&lt;5</xm:f>
            <x14:dxf>
              <font>
                <strike/>
                <color rgb="FFFF0000"/>
              </font>
              <fill>
                <patternFill>
                  <bgColor theme="0" tint="-0.24994659260841701"/>
                </patternFill>
              </fill>
            </x14:dxf>
          </x14:cfRule>
          <xm:sqref>H30</xm:sqref>
        </x14:conditionalFormatting>
        <x14:conditionalFormatting xmlns:xm="http://schemas.microsoft.com/office/excel/2006/main">
          <x14:cfRule type="expression" priority="169" id="{362DE5AC-EAE7-9F47-A397-E4EF712BF5A3}">
            <xm:f>'SET UP'!$G$56&lt;4</xm:f>
            <x14:dxf>
              <font>
                <strike/>
                <color rgb="FFFF0000"/>
              </font>
              <fill>
                <patternFill>
                  <bgColor theme="0" tint="-0.24994659260841701"/>
                </patternFill>
              </fill>
            </x14:dxf>
          </x14:cfRule>
          <xm:sqref>G30</xm:sqref>
        </x14:conditionalFormatting>
        <x14:conditionalFormatting xmlns:xm="http://schemas.microsoft.com/office/excel/2006/main">
          <x14:cfRule type="expression" priority="168" id="{9E1DA275-F80B-6145-A02D-020048181ABA}">
            <xm:f>'SET UP'!$G$56&lt;3</xm:f>
            <x14:dxf>
              <font>
                <strike/>
                <color rgb="FFFF0000"/>
              </font>
              <fill>
                <patternFill>
                  <bgColor theme="0" tint="-0.24994659260841701"/>
                </patternFill>
              </fill>
            </x14:dxf>
          </x14:cfRule>
          <xm:sqref>F30</xm:sqref>
        </x14:conditionalFormatting>
        <x14:conditionalFormatting xmlns:xm="http://schemas.microsoft.com/office/excel/2006/main">
          <x14:cfRule type="expression" priority="167" id="{0673AE4C-B012-AB46-A127-8B907FF1E70C}">
            <xm:f>'SET UP'!$G$56&lt;2</xm:f>
            <x14:dxf>
              <font>
                <strike/>
                <color rgb="FFFF0000"/>
              </font>
              <fill>
                <patternFill>
                  <bgColor theme="0" tint="-0.24994659260841701"/>
                </patternFill>
              </fill>
            </x14:dxf>
          </x14:cfRule>
          <xm:sqref>E30</xm:sqref>
        </x14:conditionalFormatting>
        <x14:conditionalFormatting xmlns:xm="http://schemas.microsoft.com/office/excel/2006/main">
          <x14:cfRule type="expression" priority="166" id="{BBCFE4B9-0D6E-034A-B830-14B878A4ED6B}">
            <xm:f>'SET UP'!$G$56&lt;1</xm:f>
            <x14:dxf>
              <font>
                <strike/>
                <color rgb="FFFF0000"/>
              </font>
              <fill>
                <patternFill>
                  <bgColor theme="0" tint="-0.24994659260841701"/>
                </patternFill>
              </fill>
            </x14:dxf>
          </x14:cfRule>
          <xm:sqref>D30</xm:sqref>
        </x14:conditionalFormatting>
        <x14:conditionalFormatting xmlns:xm="http://schemas.microsoft.com/office/excel/2006/main">
          <x14:cfRule type="expression" priority="165" id="{F81C2BB6-E6C6-D846-8D40-48292B48394C}">
            <xm:f>'SET UP'!$G$56&lt;1</xm:f>
            <x14:dxf>
              <font>
                <color theme="0" tint="-0.24994659260841701"/>
              </font>
              <fill>
                <patternFill>
                  <bgColor theme="0" tint="-0.24994659260841701"/>
                </patternFill>
              </fill>
            </x14:dxf>
          </x14:cfRule>
          <xm:sqref>C30</xm:sqref>
        </x14:conditionalFormatting>
        <x14:conditionalFormatting xmlns:xm="http://schemas.microsoft.com/office/excel/2006/main">
          <x14:cfRule type="expression" priority="164" id="{C39ED63F-44A3-724A-A51A-DA93EB0CCD76}">
            <xm:f>'SET UP'!$G$47&lt;5</xm:f>
            <x14:dxf>
              <font>
                <strike/>
                <color rgb="FFFF0000"/>
              </font>
              <fill>
                <patternFill>
                  <bgColor theme="0" tint="-0.24994659260841701"/>
                </patternFill>
              </fill>
            </x14:dxf>
          </x14:cfRule>
          <xm:sqref>H29</xm:sqref>
        </x14:conditionalFormatting>
        <x14:conditionalFormatting xmlns:xm="http://schemas.microsoft.com/office/excel/2006/main">
          <x14:cfRule type="expression" priority="163" id="{728F5564-F9FB-B042-BD8A-2BB83B2843A9}">
            <xm:f>'SET UP'!$G$47&lt;4</xm:f>
            <x14:dxf>
              <font>
                <strike/>
                <color rgb="FFFF0000"/>
              </font>
              <fill>
                <patternFill>
                  <bgColor theme="0" tint="-0.24994659260841701"/>
                </patternFill>
              </fill>
            </x14:dxf>
          </x14:cfRule>
          <xm:sqref>G29</xm:sqref>
        </x14:conditionalFormatting>
        <x14:conditionalFormatting xmlns:xm="http://schemas.microsoft.com/office/excel/2006/main">
          <x14:cfRule type="expression" priority="162" id="{650134EF-6673-FC4B-A789-832FD716586B}">
            <xm:f>'SET UP'!$G$47&lt;3</xm:f>
            <x14:dxf>
              <font>
                <strike/>
                <color rgb="FFFF0000"/>
              </font>
              <fill>
                <patternFill>
                  <bgColor theme="0" tint="-0.24994659260841701"/>
                </patternFill>
              </fill>
            </x14:dxf>
          </x14:cfRule>
          <xm:sqref>F29</xm:sqref>
        </x14:conditionalFormatting>
        <x14:conditionalFormatting xmlns:xm="http://schemas.microsoft.com/office/excel/2006/main">
          <x14:cfRule type="expression" priority="161" id="{C9FC2020-6BAF-F348-8462-5B4FAAA03D23}">
            <xm:f>'SET UP'!$G$47&lt;2</xm:f>
            <x14:dxf>
              <font>
                <strike/>
                <color rgb="FFFF0000"/>
              </font>
              <fill>
                <patternFill>
                  <bgColor theme="0" tint="-0.24994659260841701"/>
                </patternFill>
              </fill>
            </x14:dxf>
          </x14:cfRule>
          <xm:sqref>E29</xm:sqref>
        </x14:conditionalFormatting>
        <x14:conditionalFormatting xmlns:xm="http://schemas.microsoft.com/office/excel/2006/main">
          <x14:cfRule type="expression" priority="160" id="{25DB5A7A-AFF1-7D4A-A645-34C1F796D9B9}">
            <xm:f>'SET UP'!$G$47&lt;1</xm:f>
            <x14:dxf>
              <font>
                <strike/>
                <color rgb="FFFF0000"/>
              </font>
              <fill>
                <patternFill>
                  <bgColor theme="0" tint="-0.24994659260841701"/>
                </patternFill>
              </fill>
            </x14:dxf>
          </x14:cfRule>
          <xm:sqref>D29</xm:sqref>
        </x14:conditionalFormatting>
        <x14:conditionalFormatting xmlns:xm="http://schemas.microsoft.com/office/excel/2006/main">
          <x14:cfRule type="expression" priority="159" id="{F96A4784-4807-C045-AE8A-560F0D9FA21A}">
            <xm:f>'SET UP'!$G$47&lt;1</xm:f>
            <x14:dxf>
              <font>
                <color theme="0" tint="-0.24994659260841701"/>
              </font>
              <fill>
                <patternFill>
                  <bgColor theme="0" tint="-0.24994659260841701"/>
                </patternFill>
              </fill>
            </x14:dxf>
          </x14:cfRule>
          <xm:sqref>C29</xm:sqref>
        </x14:conditionalFormatting>
        <x14:conditionalFormatting xmlns:xm="http://schemas.microsoft.com/office/excel/2006/main">
          <x14:cfRule type="expression" priority="158" id="{FB958424-AB4E-594C-938B-0FA366D58BD5}">
            <xm:f>'SET UP'!$G$45&lt;5</xm:f>
            <x14:dxf>
              <font>
                <strike/>
                <color rgb="FFFF0000"/>
              </font>
              <fill>
                <patternFill>
                  <bgColor theme="0" tint="-0.24994659260841701"/>
                </patternFill>
              </fill>
            </x14:dxf>
          </x14:cfRule>
          <xm:sqref>H28</xm:sqref>
        </x14:conditionalFormatting>
        <x14:conditionalFormatting xmlns:xm="http://schemas.microsoft.com/office/excel/2006/main">
          <x14:cfRule type="expression" priority="157" id="{3E4D0BDF-02B7-9640-A3D2-622CD48CD099}">
            <xm:f>'SET UP'!$G$45&lt;4</xm:f>
            <x14:dxf>
              <font>
                <strike/>
                <color rgb="FFFF0000"/>
              </font>
              <fill>
                <patternFill>
                  <bgColor theme="0" tint="-0.24994659260841701"/>
                </patternFill>
              </fill>
            </x14:dxf>
          </x14:cfRule>
          <xm:sqref>G28</xm:sqref>
        </x14:conditionalFormatting>
        <x14:conditionalFormatting xmlns:xm="http://schemas.microsoft.com/office/excel/2006/main">
          <x14:cfRule type="expression" priority="156" id="{E7BDC676-A6EF-DE40-9D65-50941B2F374C}">
            <xm:f>'SET UP'!$G$45&lt;3</xm:f>
            <x14:dxf>
              <font>
                <strike/>
                <color rgb="FFFF0000"/>
              </font>
              <fill>
                <patternFill>
                  <bgColor theme="0" tint="-0.24994659260841701"/>
                </patternFill>
              </fill>
            </x14:dxf>
          </x14:cfRule>
          <xm:sqref>F28</xm:sqref>
        </x14:conditionalFormatting>
        <x14:conditionalFormatting xmlns:xm="http://schemas.microsoft.com/office/excel/2006/main">
          <x14:cfRule type="expression" priority="155" id="{941FAD6B-C96C-824B-A83D-163E8ECE6171}">
            <xm:f>'SET UP'!$G$45&lt;2</xm:f>
            <x14:dxf>
              <font>
                <strike/>
                <color rgb="FFFF0000"/>
              </font>
              <fill>
                <patternFill>
                  <bgColor theme="0" tint="-0.24994659260841701"/>
                </patternFill>
              </fill>
            </x14:dxf>
          </x14:cfRule>
          <xm:sqref>E28</xm:sqref>
        </x14:conditionalFormatting>
        <x14:conditionalFormatting xmlns:xm="http://schemas.microsoft.com/office/excel/2006/main">
          <x14:cfRule type="expression" priority="154" id="{37D67CB6-ABCA-6244-AE91-BA3619DE1E1D}">
            <xm:f>'SET UP'!$G$45&lt;1</xm:f>
            <x14:dxf>
              <font>
                <strike/>
                <color rgb="FFFF0000"/>
              </font>
              <fill>
                <patternFill>
                  <bgColor theme="0" tint="-0.24994659260841701"/>
                </patternFill>
              </fill>
            </x14:dxf>
          </x14:cfRule>
          <xm:sqref>D28</xm:sqref>
        </x14:conditionalFormatting>
        <x14:conditionalFormatting xmlns:xm="http://schemas.microsoft.com/office/excel/2006/main">
          <x14:cfRule type="expression" priority="153" id="{83326D8E-6D0F-8A4B-B166-2215616F0CBE}">
            <xm:f>'SET UP'!$G$45&lt;1</xm:f>
            <x14:dxf>
              <font>
                <color theme="0" tint="-0.24994659260841701"/>
              </font>
              <fill>
                <patternFill>
                  <bgColor theme="0" tint="-0.24994659260841701"/>
                </patternFill>
              </fill>
            </x14:dxf>
          </x14:cfRule>
          <xm:sqref>C28</xm:sqref>
        </x14:conditionalFormatting>
        <x14:conditionalFormatting xmlns:xm="http://schemas.microsoft.com/office/excel/2006/main">
          <x14:cfRule type="expression" priority="152" id="{AFF9C55A-8D7D-7E47-8FA5-1296E1A39779}">
            <xm:f>'SET UP'!$A$19=""</xm:f>
            <x14:dxf>
              <font>
                <strike/>
                <color theme="0" tint="-0.24994659260841701"/>
              </font>
              <fill>
                <patternFill>
                  <bgColor theme="0" tint="-0.24994659260841701"/>
                </patternFill>
              </fill>
            </x14:dxf>
          </x14:cfRule>
          <xm:sqref>A25:J27</xm:sqref>
        </x14:conditionalFormatting>
        <x14:conditionalFormatting xmlns:xm="http://schemas.microsoft.com/office/excel/2006/main">
          <x14:cfRule type="expression" priority="151" id="{6D146B08-A6A7-E941-A37C-173A8E07C6BB}">
            <xm:f>'SET UP'!$G$56&lt;5</xm:f>
            <x14:dxf>
              <font>
                <strike/>
                <color rgb="FFFF0000"/>
              </font>
              <fill>
                <patternFill>
                  <bgColor theme="0" tint="-0.24994659260841701"/>
                </patternFill>
              </fill>
            </x14:dxf>
          </x14:cfRule>
          <xm:sqref>H27</xm:sqref>
        </x14:conditionalFormatting>
        <x14:conditionalFormatting xmlns:xm="http://schemas.microsoft.com/office/excel/2006/main">
          <x14:cfRule type="expression" priority="150" id="{7F58F0DF-2554-6F43-B4AC-C72C577A4870}">
            <xm:f>'SET UP'!$G$56&lt;4</xm:f>
            <x14:dxf>
              <font>
                <strike/>
                <color rgb="FFFF0000"/>
              </font>
              <fill>
                <patternFill>
                  <bgColor theme="0" tint="-0.24994659260841701"/>
                </patternFill>
              </fill>
            </x14:dxf>
          </x14:cfRule>
          <xm:sqref>G27</xm:sqref>
        </x14:conditionalFormatting>
        <x14:conditionalFormatting xmlns:xm="http://schemas.microsoft.com/office/excel/2006/main">
          <x14:cfRule type="expression" priority="149" id="{E7C6FD20-A8F6-E840-84E8-BA48594502BF}">
            <xm:f>'SET UP'!$G$56&lt;3</xm:f>
            <x14:dxf>
              <font>
                <strike/>
                <color rgb="FFFF0000"/>
              </font>
              <fill>
                <patternFill>
                  <bgColor theme="0" tint="-0.24994659260841701"/>
                </patternFill>
              </fill>
            </x14:dxf>
          </x14:cfRule>
          <xm:sqref>F27</xm:sqref>
        </x14:conditionalFormatting>
        <x14:conditionalFormatting xmlns:xm="http://schemas.microsoft.com/office/excel/2006/main">
          <x14:cfRule type="expression" priority="148" id="{AB21A27F-9CA0-1047-8BCB-23FCCF83A39F}">
            <xm:f>'SET UP'!$G$56&lt;2</xm:f>
            <x14:dxf>
              <font>
                <strike/>
                <color rgb="FFFF0000"/>
              </font>
              <fill>
                <patternFill>
                  <bgColor theme="0" tint="-0.24994659260841701"/>
                </patternFill>
              </fill>
            </x14:dxf>
          </x14:cfRule>
          <xm:sqref>E27</xm:sqref>
        </x14:conditionalFormatting>
        <x14:conditionalFormatting xmlns:xm="http://schemas.microsoft.com/office/excel/2006/main">
          <x14:cfRule type="expression" priority="147" id="{928556A5-F50D-5E44-9B66-C1FDEAEEBD7E}">
            <xm:f>'SET UP'!$G$56&lt;1</xm:f>
            <x14:dxf>
              <font>
                <strike/>
                <color rgb="FFFF0000"/>
              </font>
              <fill>
                <patternFill>
                  <bgColor theme="0" tint="-0.24994659260841701"/>
                </patternFill>
              </fill>
            </x14:dxf>
          </x14:cfRule>
          <xm:sqref>D27</xm:sqref>
        </x14:conditionalFormatting>
        <x14:conditionalFormatting xmlns:xm="http://schemas.microsoft.com/office/excel/2006/main">
          <x14:cfRule type="expression" priority="146" id="{5B217A6B-25F3-C340-A558-D041BAD2C255}">
            <xm:f>'SET UP'!$G$56&lt;1</xm:f>
            <x14:dxf>
              <font>
                <color theme="0" tint="-0.24994659260841701"/>
              </font>
              <fill>
                <patternFill>
                  <bgColor theme="0" tint="-0.24994659260841701"/>
                </patternFill>
              </fill>
            </x14:dxf>
          </x14:cfRule>
          <xm:sqref>C27</xm:sqref>
        </x14:conditionalFormatting>
        <x14:conditionalFormatting xmlns:xm="http://schemas.microsoft.com/office/excel/2006/main">
          <x14:cfRule type="expression" priority="145" id="{E5C4FD2B-BFAD-8B45-977B-12D8E9278262}">
            <xm:f>'SET UP'!$G$47&lt;5</xm:f>
            <x14:dxf>
              <font>
                <strike/>
                <color rgb="FFFF0000"/>
              </font>
              <fill>
                <patternFill>
                  <bgColor theme="0" tint="-0.24994659260841701"/>
                </patternFill>
              </fill>
            </x14:dxf>
          </x14:cfRule>
          <xm:sqref>H26</xm:sqref>
        </x14:conditionalFormatting>
        <x14:conditionalFormatting xmlns:xm="http://schemas.microsoft.com/office/excel/2006/main">
          <x14:cfRule type="expression" priority="144" id="{58E387AD-4DF6-E24E-BE12-1E186692F240}">
            <xm:f>'SET UP'!$G$47&lt;4</xm:f>
            <x14:dxf>
              <font>
                <strike/>
                <color rgb="FFFF0000"/>
              </font>
              <fill>
                <patternFill>
                  <bgColor theme="0" tint="-0.24994659260841701"/>
                </patternFill>
              </fill>
            </x14:dxf>
          </x14:cfRule>
          <xm:sqref>G26</xm:sqref>
        </x14:conditionalFormatting>
        <x14:conditionalFormatting xmlns:xm="http://schemas.microsoft.com/office/excel/2006/main">
          <x14:cfRule type="expression" priority="143" id="{3A38930B-B1F0-B241-86E7-35091B54F8BB}">
            <xm:f>'SET UP'!$G$47&lt;3</xm:f>
            <x14:dxf>
              <font>
                <strike/>
                <color rgb="FFFF0000"/>
              </font>
              <fill>
                <patternFill>
                  <bgColor theme="0" tint="-0.24994659260841701"/>
                </patternFill>
              </fill>
            </x14:dxf>
          </x14:cfRule>
          <xm:sqref>F26</xm:sqref>
        </x14:conditionalFormatting>
        <x14:conditionalFormatting xmlns:xm="http://schemas.microsoft.com/office/excel/2006/main">
          <x14:cfRule type="expression" priority="142" id="{9CE23872-5813-774F-8064-037BA9405DEA}">
            <xm:f>'SET UP'!$G$47&lt;2</xm:f>
            <x14:dxf>
              <font>
                <strike/>
                <color rgb="FFFF0000"/>
              </font>
              <fill>
                <patternFill>
                  <bgColor theme="0" tint="-0.24994659260841701"/>
                </patternFill>
              </fill>
            </x14:dxf>
          </x14:cfRule>
          <xm:sqref>E26</xm:sqref>
        </x14:conditionalFormatting>
        <x14:conditionalFormatting xmlns:xm="http://schemas.microsoft.com/office/excel/2006/main">
          <x14:cfRule type="expression" priority="141" id="{7B29C67D-58E4-694D-BB2F-4A080D94AF4B}">
            <xm:f>'SET UP'!$G$47&lt;1</xm:f>
            <x14:dxf>
              <font>
                <strike/>
                <color rgb="FFFF0000"/>
              </font>
              <fill>
                <patternFill>
                  <bgColor theme="0" tint="-0.24994659260841701"/>
                </patternFill>
              </fill>
            </x14:dxf>
          </x14:cfRule>
          <xm:sqref>D26</xm:sqref>
        </x14:conditionalFormatting>
        <x14:conditionalFormatting xmlns:xm="http://schemas.microsoft.com/office/excel/2006/main">
          <x14:cfRule type="expression" priority="140" id="{28840F32-0E79-7644-AF6C-2FACD4A10849}">
            <xm:f>'SET UP'!$G$47&lt;1</xm:f>
            <x14:dxf>
              <font>
                <color theme="0" tint="-0.24994659260841701"/>
              </font>
              <fill>
                <patternFill>
                  <bgColor theme="0" tint="-0.24994659260841701"/>
                </patternFill>
              </fill>
            </x14:dxf>
          </x14:cfRule>
          <xm:sqref>C26</xm:sqref>
        </x14:conditionalFormatting>
        <x14:conditionalFormatting xmlns:xm="http://schemas.microsoft.com/office/excel/2006/main">
          <x14:cfRule type="expression" priority="139" id="{DCE11B1B-DB61-FF40-9370-DF16E3CB67F5}">
            <xm:f>'SET UP'!$G$45&lt;5</xm:f>
            <x14:dxf>
              <font>
                <strike/>
                <color rgb="FFFF0000"/>
              </font>
              <fill>
                <patternFill>
                  <bgColor theme="0" tint="-0.24994659260841701"/>
                </patternFill>
              </fill>
            </x14:dxf>
          </x14:cfRule>
          <xm:sqref>H25</xm:sqref>
        </x14:conditionalFormatting>
        <x14:conditionalFormatting xmlns:xm="http://schemas.microsoft.com/office/excel/2006/main">
          <x14:cfRule type="expression" priority="138" id="{3E0D8997-CFBF-8A40-BD1E-1BBF254823CA}">
            <xm:f>'SET UP'!$G$45&lt;4</xm:f>
            <x14:dxf>
              <font>
                <strike/>
                <color rgb="FFFF0000"/>
              </font>
              <fill>
                <patternFill>
                  <bgColor theme="0" tint="-0.24994659260841701"/>
                </patternFill>
              </fill>
            </x14:dxf>
          </x14:cfRule>
          <xm:sqref>G25</xm:sqref>
        </x14:conditionalFormatting>
        <x14:conditionalFormatting xmlns:xm="http://schemas.microsoft.com/office/excel/2006/main">
          <x14:cfRule type="expression" priority="137" id="{E1FE5523-EFC6-0442-85FE-0C62FF95611A}">
            <xm:f>'SET UP'!$G$45&lt;3</xm:f>
            <x14:dxf>
              <font>
                <strike/>
                <color rgb="FFFF0000"/>
              </font>
              <fill>
                <patternFill>
                  <bgColor theme="0" tint="-0.24994659260841701"/>
                </patternFill>
              </fill>
            </x14:dxf>
          </x14:cfRule>
          <xm:sqref>F25</xm:sqref>
        </x14:conditionalFormatting>
        <x14:conditionalFormatting xmlns:xm="http://schemas.microsoft.com/office/excel/2006/main">
          <x14:cfRule type="expression" priority="136" id="{2C15FD19-D562-494A-BBE2-FDBAF1F03C64}">
            <xm:f>'SET UP'!$G$45&lt;2</xm:f>
            <x14:dxf>
              <font>
                <strike/>
                <color rgb="FFFF0000"/>
              </font>
              <fill>
                <patternFill>
                  <bgColor theme="0" tint="-0.24994659260841701"/>
                </patternFill>
              </fill>
            </x14:dxf>
          </x14:cfRule>
          <xm:sqref>E25</xm:sqref>
        </x14:conditionalFormatting>
        <x14:conditionalFormatting xmlns:xm="http://schemas.microsoft.com/office/excel/2006/main">
          <x14:cfRule type="expression" priority="135" id="{F8F86BAF-E251-3340-9D4E-94AE5C789559}">
            <xm:f>'SET UP'!$G$45&lt;1</xm:f>
            <x14:dxf>
              <font>
                <strike/>
                <color rgb="FFFF0000"/>
              </font>
              <fill>
                <patternFill>
                  <bgColor theme="0" tint="-0.24994659260841701"/>
                </patternFill>
              </fill>
            </x14:dxf>
          </x14:cfRule>
          <xm:sqref>D25</xm:sqref>
        </x14:conditionalFormatting>
        <x14:conditionalFormatting xmlns:xm="http://schemas.microsoft.com/office/excel/2006/main">
          <x14:cfRule type="expression" priority="134" id="{382F25F7-9ECD-1140-80AA-B7726CFA57E0}">
            <xm:f>'SET UP'!$G$45&lt;1</xm:f>
            <x14:dxf>
              <font>
                <color theme="0" tint="-0.24994659260841701"/>
              </font>
              <fill>
                <patternFill>
                  <bgColor theme="0" tint="-0.24994659260841701"/>
                </patternFill>
              </fill>
            </x14:dxf>
          </x14:cfRule>
          <xm:sqref>C25</xm:sqref>
        </x14:conditionalFormatting>
        <x14:conditionalFormatting xmlns:xm="http://schemas.microsoft.com/office/excel/2006/main">
          <x14:cfRule type="expression" priority="133" id="{6FC9F3A8-EE1E-634F-847F-AF6B0FE46C14}">
            <xm:f>'SET UP'!$A$17=""</xm:f>
            <x14:dxf>
              <font>
                <strike/>
                <color theme="0" tint="-0.24994659260841701"/>
              </font>
              <fill>
                <patternFill>
                  <bgColor theme="0" tint="-0.24994659260841701"/>
                </patternFill>
              </fill>
            </x14:dxf>
          </x14:cfRule>
          <xm:sqref>A22:J24</xm:sqref>
        </x14:conditionalFormatting>
        <x14:conditionalFormatting xmlns:xm="http://schemas.microsoft.com/office/excel/2006/main">
          <x14:cfRule type="expression" priority="132" id="{8D244F7E-5626-7B4C-B051-A885B3D55671}">
            <xm:f>'SET UP'!$G$56&lt;5</xm:f>
            <x14:dxf>
              <font>
                <strike/>
                <color rgb="FFFF0000"/>
              </font>
              <fill>
                <patternFill>
                  <bgColor theme="0" tint="-0.24994659260841701"/>
                </patternFill>
              </fill>
            </x14:dxf>
          </x14:cfRule>
          <xm:sqref>H24</xm:sqref>
        </x14:conditionalFormatting>
        <x14:conditionalFormatting xmlns:xm="http://schemas.microsoft.com/office/excel/2006/main">
          <x14:cfRule type="expression" priority="131" id="{6C1FD719-F5F0-1242-BD4C-737E8A891C64}">
            <xm:f>'SET UP'!$G$56&lt;4</xm:f>
            <x14:dxf>
              <font>
                <strike/>
                <color rgb="FFFF0000"/>
              </font>
              <fill>
                <patternFill>
                  <bgColor theme="0" tint="-0.24994659260841701"/>
                </patternFill>
              </fill>
            </x14:dxf>
          </x14:cfRule>
          <xm:sqref>G24</xm:sqref>
        </x14:conditionalFormatting>
        <x14:conditionalFormatting xmlns:xm="http://schemas.microsoft.com/office/excel/2006/main">
          <x14:cfRule type="expression" priority="130" id="{C8A7134C-08B8-C747-B2F9-366A1FC3FCB8}">
            <xm:f>'SET UP'!$G$56&lt;3</xm:f>
            <x14:dxf>
              <font>
                <strike/>
                <color rgb="FFFF0000"/>
              </font>
              <fill>
                <patternFill>
                  <bgColor theme="0" tint="-0.24994659260841701"/>
                </patternFill>
              </fill>
            </x14:dxf>
          </x14:cfRule>
          <xm:sqref>F24</xm:sqref>
        </x14:conditionalFormatting>
        <x14:conditionalFormatting xmlns:xm="http://schemas.microsoft.com/office/excel/2006/main">
          <x14:cfRule type="expression" priority="129" id="{960F677A-4423-4846-92B3-6E1E64F66E99}">
            <xm:f>'SET UP'!$G$56&lt;2</xm:f>
            <x14:dxf>
              <font>
                <strike/>
                <color rgb="FFFF0000"/>
              </font>
              <fill>
                <patternFill>
                  <bgColor theme="0" tint="-0.24994659260841701"/>
                </patternFill>
              </fill>
            </x14:dxf>
          </x14:cfRule>
          <xm:sqref>E24</xm:sqref>
        </x14:conditionalFormatting>
        <x14:conditionalFormatting xmlns:xm="http://schemas.microsoft.com/office/excel/2006/main">
          <x14:cfRule type="expression" priority="128" id="{168B7BE0-5FFE-6C47-86C0-F7D62F5B1E69}">
            <xm:f>'SET UP'!$G$56&lt;1</xm:f>
            <x14:dxf>
              <font>
                <strike/>
                <color rgb="FFFF0000"/>
              </font>
              <fill>
                <patternFill>
                  <bgColor theme="0" tint="-0.24994659260841701"/>
                </patternFill>
              </fill>
            </x14:dxf>
          </x14:cfRule>
          <xm:sqref>D24</xm:sqref>
        </x14:conditionalFormatting>
        <x14:conditionalFormatting xmlns:xm="http://schemas.microsoft.com/office/excel/2006/main">
          <x14:cfRule type="expression" priority="127" id="{2ED9C674-6CE1-0540-8712-D5DDAC519AA5}">
            <xm:f>'SET UP'!$G$56&lt;1</xm:f>
            <x14:dxf>
              <font>
                <color theme="0" tint="-0.24994659260841701"/>
              </font>
              <fill>
                <patternFill>
                  <bgColor theme="0" tint="-0.24994659260841701"/>
                </patternFill>
              </fill>
            </x14:dxf>
          </x14:cfRule>
          <xm:sqref>C24</xm:sqref>
        </x14:conditionalFormatting>
        <x14:conditionalFormatting xmlns:xm="http://schemas.microsoft.com/office/excel/2006/main">
          <x14:cfRule type="expression" priority="126" id="{72B7534D-A8DF-3043-9284-DC710083B379}">
            <xm:f>'SET UP'!$G$47&lt;5</xm:f>
            <x14:dxf>
              <font>
                <strike/>
                <color rgb="FFFF0000"/>
              </font>
              <fill>
                <patternFill>
                  <bgColor theme="0" tint="-0.24994659260841701"/>
                </patternFill>
              </fill>
            </x14:dxf>
          </x14:cfRule>
          <xm:sqref>H23</xm:sqref>
        </x14:conditionalFormatting>
        <x14:conditionalFormatting xmlns:xm="http://schemas.microsoft.com/office/excel/2006/main">
          <x14:cfRule type="expression" priority="125" id="{8F3B2FE1-B71E-4241-B944-537AD18C5F08}">
            <xm:f>'SET UP'!$G$47&lt;4</xm:f>
            <x14:dxf>
              <font>
                <strike/>
                <color rgb="FFFF0000"/>
              </font>
              <fill>
                <patternFill>
                  <bgColor theme="0" tint="-0.24994659260841701"/>
                </patternFill>
              </fill>
            </x14:dxf>
          </x14:cfRule>
          <xm:sqref>G23</xm:sqref>
        </x14:conditionalFormatting>
        <x14:conditionalFormatting xmlns:xm="http://schemas.microsoft.com/office/excel/2006/main">
          <x14:cfRule type="expression" priority="124" id="{F56C951D-084E-D544-97CA-19CAED4C0998}">
            <xm:f>'SET UP'!$G$47&lt;3</xm:f>
            <x14:dxf>
              <font>
                <strike/>
                <color rgb="FFFF0000"/>
              </font>
              <fill>
                <patternFill>
                  <bgColor theme="0" tint="-0.24994659260841701"/>
                </patternFill>
              </fill>
            </x14:dxf>
          </x14:cfRule>
          <xm:sqref>F23</xm:sqref>
        </x14:conditionalFormatting>
        <x14:conditionalFormatting xmlns:xm="http://schemas.microsoft.com/office/excel/2006/main">
          <x14:cfRule type="expression" priority="123" id="{3966C1A7-2232-3A4E-8211-54ED1F81FE83}">
            <xm:f>'SET UP'!$G$47&lt;2</xm:f>
            <x14:dxf>
              <font>
                <strike/>
                <color rgb="FFFF0000"/>
              </font>
              <fill>
                <patternFill>
                  <bgColor theme="0" tint="-0.24994659260841701"/>
                </patternFill>
              </fill>
            </x14:dxf>
          </x14:cfRule>
          <xm:sqref>E23</xm:sqref>
        </x14:conditionalFormatting>
        <x14:conditionalFormatting xmlns:xm="http://schemas.microsoft.com/office/excel/2006/main">
          <x14:cfRule type="expression" priority="122" id="{6EBC9777-1287-434E-A5EF-B96EDC0C78DA}">
            <xm:f>'SET UP'!$G$47&lt;1</xm:f>
            <x14:dxf>
              <font>
                <strike/>
                <color rgb="FFFF0000"/>
              </font>
              <fill>
                <patternFill>
                  <bgColor theme="0" tint="-0.24994659260841701"/>
                </patternFill>
              </fill>
            </x14:dxf>
          </x14:cfRule>
          <xm:sqref>D23</xm:sqref>
        </x14:conditionalFormatting>
        <x14:conditionalFormatting xmlns:xm="http://schemas.microsoft.com/office/excel/2006/main">
          <x14:cfRule type="expression" priority="121" id="{DA0FD994-335E-7449-AF92-2E410298E906}">
            <xm:f>'SET UP'!$G$47&lt;1</xm:f>
            <x14:dxf>
              <font>
                <color theme="0" tint="-0.24994659260841701"/>
              </font>
              <fill>
                <patternFill>
                  <bgColor theme="0" tint="-0.24994659260841701"/>
                </patternFill>
              </fill>
            </x14:dxf>
          </x14:cfRule>
          <xm:sqref>C23</xm:sqref>
        </x14:conditionalFormatting>
        <x14:conditionalFormatting xmlns:xm="http://schemas.microsoft.com/office/excel/2006/main">
          <x14:cfRule type="expression" priority="120" id="{668E181E-8441-1742-88A6-DF87B756C7B3}">
            <xm:f>'SET UP'!$G$45&lt;5</xm:f>
            <x14:dxf>
              <font>
                <strike/>
                <color rgb="FFFF0000"/>
              </font>
              <fill>
                <patternFill>
                  <bgColor theme="0" tint="-0.24994659260841701"/>
                </patternFill>
              </fill>
            </x14:dxf>
          </x14:cfRule>
          <xm:sqref>H22</xm:sqref>
        </x14:conditionalFormatting>
        <x14:conditionalFormatting xmlns:xm="http://schemas.microsoft.com/office/excel/2006/main">
          <x14:cfRule type="expression" priority="119" id="{93C095ED-FF61-1041-B1AA-8B5D5E3CE32C}">
            <xm:f>'SET UP'!$G$45&lt;4</xm:f>
            <x14:dxf>
              <font>
                <strike/>
                <color rgb="FFFF0000"/>
              </font>
              <fill>
                <patternFill>
                  <bgColor theme="0" tint="-0.24994659260841701"/>
                </patternFill>
              </fill>
            </x14:dxf>
          </x14:cfRule>
          <xm:sqref>G22</xm:sqref>
        </x14:conditionalFormatting>
        <x14:conditionalFormatting xmlns:xm="http://schemas.microsoft.com/office/excel/2006/main">
          <x14:cfRule type="expression" priority="118" id="{92EB7155-2B77-034A-B931-1C4BC3A8DC2B}">
            <xm:f>'SET UP'!$G$45&lt;3</xm:f>
            <x14:dxf>
              <font>
                <strike/>
                <color rgb="FFFF0000"/>
              </font>
              <fill>
                <patternFill>
                  <bgColor theme="0" tint="-0.24994659260841701"/>
                </patternFill>
              </fill>
            </x14:dxf>
          </x14:cfRule>
          <xm:sqref>F22</xm:sqref>
        </x14:conditionalFormatting>
        <x14:conditionalFormatting xmlns:xm="http://schemas.microsoft.com/office/excel/2006/main">
          <x14:cfRule type="expression" priority="117" id="{CE85A2DC-593C-2441-804E-1AA0F0DC5F63}">
            <xm:f>'SET UP'!$G$45&lt;2</xm:f>
            <x14:dxf>
              <font>
                <strike/>
                <color rgb="FFFF0000"/>
              </font>
              <fill>
                <patternFill>
                  <bgColor theme="0" tint="-0.24994659260841701"/>
                </patternFill>
              </fill>
            </x14:dxf>
          </x14:cfRule>
          <xm:sqref>E22</xm:sqref>
        </x14:conditionalFormatting>
        <x14:conditionalFormatting xmlns:xm="http://schemas.microsoft.com/office/excel/2006/main">
          <x14:cfRule type="expression" priority="116" id="{32E30BE6-6661-F94C-A3F3-DB6210B66E46}">
            <xm:f>'SET UP'!$G$45&lt;1</xm:f>
            <x14:dxf>
              <font>
                <strike/>
                <color rgb="FFFF0000"/>
              </font>
              <fill>
                <patternFill>
                  <bgColor theme="0" tint="-0.24994659260841701"/>
                </patternFill>
              </fill>
            </x14:dxf>
          </x14:cfRule>
          <xm:sqref>D22</xm:sqref>
        </x14:conditionalFormatting>
        <x14:conditionalFormatting xmlns:xm="http://schemas.microsoft.com/office/excel/2006/main">
          <x14:cfRule type="expression" priority="115" id="{F6E60EC0-F8CC-064E-A438-FF1DB5B96822}">
            <xm:f>'SET UP'!$G$45&lt;1</xm:f>
            <x14:dxf>
              <font>
                <color theme="0" tint="-0.24994659260841701"/>
              </font>
              <fill>
                <patternFill>
                  <bgColor theme="0" tint="-0.24994659260841701"/>
                </patternFill>
              </fill>
            </x14:dxf>
          </x14:cfRule>
          <xm:sqref>C22</xm:sqref>
        </x14:conditionalFormatting>
        <x14:conditionalFormatting xmlns:xm="http://schemas.microsoft.com/office/excel/2006/main">
          <x14:cfRule type="expression" priority="114" id="{FFECB735-C8C1-CE41-8CB9-D385F4F5147F}">
            <xm:f>'SET UP'!$A$15=""</xm:f>
            <x14:dxf>
              <font>
                <strike/>
                <color theme="0" tint="-0.24994659260841701"/>
              </font>
              <fill>
                <patternFill>
                  <bgColor theme="0" tint="-0.24994659260841701"/>
                </patternFill>
              </fill>
            </x14:dxf>
          </x14:cfRule>
          <xm:sqref>A19:J21</xm:sqref>
        </x14:conditionalFormatting>
        <x14:conditionalFormatting xmlns:xm="http://schemas.microsoft.com/office/excel/2006/main">
          <x14:cfRule type="expression" priority="113" id="{FD294777-D884-AA45-91E0-C695034753A2}">
            <xm:f>'SET UP'!$G$56&lt;5</xm:f>
            <x14:dxf>
              <font>
                <strike/>
                <color rgb="FFFF0000"/>
              </font>
              <fill>
                <patternFill>
                  <bgColor theme="0" tint="-0.24994659260841701"/>
                </patternFill>
              </fill>
            </x14:dxf>
          </x14:cfRule>
          <xm:sqref>H21</xm:sqref>
        </x14:conditionalFormatting>
        <x14:conditionalFormatting xmlns:xm="http://schemas.microsoft.com/office/excel/2006/main">
          <x14:cfRule type="expression" priority="112" id="{DD6DB733-DFB3-6842-85B3-8A91FAFF1B3F}">
            <xm:f>'SET UP'!$G$56&lt;4</xm:f>
            <x14:dxf>
              <font>
                <strike/>
                <color rgb="FFFF0000"/>
              </font>
              <fill>
                <patternFill>
                  <bgColor theme="0" tint="-0.24994659260841701"/>
                </patternFill>
              </fill>
            </x14:dxf>
          </x14:cfRule>
          <xm:sqref>G21</xm:sqref>
        </x14:conditionalFormatting>
        <x14:conditionalFormatting xmlns:xm="http://schemas.microsoft.com/office/excel/2006/main">
          <x14:cfRule type="expression" priority="111" id="{9659F9CA-137B-604A-864C-20CD7E2893CC}">
            <xm:f>'SET UP'!$G$56&lt;3</xm:f>
            <x14:dxf>
              <font>
                <strike/>
                <color rgb="FFFF0000"/>
              </font>
              <fill>
                <patternFill>
                  <bgColor theme="0" tint="-0.24994659260841701"/>
                </patternFill>
              </fill>
            </x14:dxf>
          </x14:cfRule>
          <xm:sqref>F21</xm:sqref>
        </x14:conditionalFormatting>
        <x14:conditionalFormatting xmlns:xm="http://schemas.microsoft.com/office/excel/2006/main">
          <x14:cfRule type="expression" priority="110" id="{133F2B1E-04EF-9B41-9E74-83B3F9D6255C}">
            <xm:f>'SET UP'!$G$56&lt;2</xm:f>
            <x14:dxf>
              <font>
                <strike/>
                <color rgb="FFFF0000"/>
              </font>
              <fill>
                <patternFill>
                  <bgColor theme="0" tint="-0.24994659260841701"/>
                </patternFill>
              </fill>
            </x14:dxf>
          </x14:cfRule>
          <xm:sqref>E21</xm:sqref>
        </x14:conditionalFormatting>
        <x14:conditionalFormatting xmlns:xm="http://schemas.microsoft.com/office/excel/2006/main">
          <x14:cfRule type="expression" priority="109" id="{8934F8F3-6A1D-8041-A034-DAD32BC39976}">
            <xm:f>'SET UP'!$G$56&lt;1</xm:f>
            <x14:dxf>
              <font>
                <strike/>
                <color rgb="FFFF0000"/>
              </font>
              <fill>
                <patternFill>
                  <bgColor theme="0" tint="-0.24994659260841701"/>
                </patternFill>
              </fill>
            </x14:dxf>
          </x14:cfRule>
          <xm:sqref>D21</xm:sqref>
        </x14:conditionalFormatting>
        <x14:conditionalFormatting xmlns:xm="http://schemas.microsoft.com/office/excel/2006/main">
          <x14:cfRule type="expression" priority="108" id="{7EC3377C-35B0-2641-9444-FDDABFF897B7}">
            <xm:f>'SET UP'!$G$56&lt;1</xm:f>
            <x14:dxf>
              <font>
                <color theme="0" tint="-0.24994659260841701"/>
              </font>
              <fill>
                <patternFill>
                  <bgColor theme="0" tint="-0.24994659260841701"/>
                </patternFill>
              </fill>
            </x14:dxf>
          </x14:cfRule>
          <xm:sqref>C21</xm:sqref>
        </x14:conditionalFormatting>
        <x14:conditionalFormatting xmlns:xm="http://schemas.microsoft.com/office/excel/2006/main">
          <x14:cfRule type="expression" priority="107" id="{99A2BE81-8859-2C41-9F71-F8797B93ED40}">
            <xm:f>'SET UP'!$G$47&lt;5</xm:f>
            <x14:dxf>
              <font>
                <strike/>
                <color rgb="FFFF0000"/>
              </font>
              <fill>
                <patternFill>
                  <bgColor theme="0" tint="-0.24994659260841701"/>
                </patternFill>
              </fill>
            </x14:dxf>
          </x14:cfRule>
          <xm:sqref>H20</xm:sqref>
        </x14:conditionalFormatting>
        <x14:conditionalFormatting xmlns:xm="http://schemas.microsoft.com/office/excel/2006/main">
          <x14:cfRule type="expression" priority="106" id="{AE54F02A-5CAA-EC45-A479-0FDE23A5866F}">
            <xm:f>'SET UP'!$G$47&lt;4</xm:f>
            <x14:dxf>
              <font>
                <strike/>
                <color rgb="FFFF0000"/>
              </font>
              <fill>
                <patternFill>
                  <bgColor theme="0" tint="-0.24994659260841701"/>
                </patternFill>
              </fill>
            </x14:dxf>
          </x14:cfRule>
          <xm:sqref>G20</xm:sqref>
        </x14:conditionalFormatting>
        <x14:conditionalFormatting xmlns:xm="http://schemas.microsoft.com/office/excel/2006/main">
          <x14:cfRule type="expression" priority="105" id="{2B99A603-425B-5E48-A6F3-876A188D55B7}">
            <xm:f>'SET UP'!$G$47&lt;3</xm:f>
            <x14:dxf>
              <font>
                <strike/>
                <color rgb="FFFF0000"/>
              </font>
              <fill>
                <patternFill>
                  <bgColor theme="0" tint="-0.24994659260841701"/>
                </patternFill>
              </fill>
            </x14:dxf>
          </x14:cfRule>
          <xm:sqref>F20</xm:sqref>
        </x14:conditionalFormatting>
        <x14:conditionalFormatting xmlns:xm="http://schemas.microsoft.com/office/excel/2006/main">
          <x14:cfRule type="expression" priority="104" id="{154D625F-1C7C-9A4C-8900-427802D36936}">
            <xm:f>'SET UP'!$G$47&lt;2</xm:f>
            <x14:dxf>
              <font>
                <strike/>
                <color rgb="FFFF0000"/>
              </font>
              <fill>
                <patternFill>
                  <bgColor theme="0" tint="-0.24994659260841701"/>
                </patternFill>
              </fill>
            </x14:dxf>
          </x14:cfRule>
          <xm:sqref>E20</xm:sqref>
        </x14:conditionalFormatting>
        <x14:conditionalFormatting xmlns:xm="http://schemas.microsoft.com/office/excel/2006/main">
          <x14:cfRule type="expression" priority="103" id="{42757FE1-20E7-3B4E-8740-365FC80DB758}">
            <xm:f>'SET UP'!$G$47&lt;1</xm:f>
            <x14:dxf>
              <font>
                <strike/>
                <color rgb="FFFF0000"/>
              </font>
              <fill>
                <patternFill>
                  <bgColor theme="0" tint="-0.24994659260841701"/>
                </patternFill>
              </fill>
            </x14:dxf>
          </x14:cfRule>
          <xm:sqref>D20</xm:sqref>
        </x14:conditionalFormatting>
        <x14:conditionalFormatting xmlns:xm="http://schemas.microsoft.com/office/excel/2006/main">
          <x14:cfRule type="expression" priority="102" id="{A16C1E00-2EC8-A74A-BDBA-5756A335D073}">
            <xm:f>'SET UP'!$G$47&lt;1</xm:f>
            <x14:dxf>
              <font>
                <color theme="0" tint="-0.24994659260841701"/>
              </font>
              <fill>
                <patternFill>
                  <bgColor theme="0" tint="-0.24994659260841701"/>
                </patternFill>
              </fill>
            </x14:dxf>
          </x14:cfRule>
          <xm:sqref>C20</xm:sqref>
        </x14:conditionalFormatting>
        <x14:conditionalFormatting xmlns:xm="http://schemas.microsoft.com/office/excel/2006/main">
          <x14:cfRule type="expression" priority="101" id="{3F5876F2-7B6C-1C41-A860-F7F57B70B8D1}">
            <xm:f>'SET UP'!$G$45&lt;5</xm:f>
            <x14:dxf>
              <font>
                <strike/>
                <color rgb="FFFF0000"/>
              </font>
              <fill>
                <patternFill>
                  <bgColor theme="0" tint="-0.24994659260841701"/>
                </patternFill>
              </fill>
            </x14:dxf>
          </x14:cfRule>
          <xm:sqref>H19</xm:sqref>
        </x14:conditionalFormatting>
        <x14:conditionalFormatting xmlns:xm="http://schemas.microsoft.com/office/excel/2006/main">
          <x14:cfRule type="expression" priority="100" id="{DA1DFF48-2E69-CC4A-9256-C3E148503874}">
            <xm:f>'SET UP'!$G$45&lt;4</xm:f>
            <x14:dxf>
              <font>
                <strike/>
                <color rgb="FFFF0000"/>
              </font>
              <fill>
                <patternFill>
                  <bgColor theme="0" tint="-0.24994659260841701"/>
                </patternFill>
              </fill>
            </x14:dxf>
          </x14:cfRule>
          <xm:sqref>G19</xm:sqref>
        </x14:conditionalFormatting>
        <x14:conditionalFormatting xmlns:xm="http://schemas.microsoft.com/office/excel/2006/main">
          <x14:cfRule type="expression" priority="99" id="{012F531C-A12A-8A46-A2F4-27FC3837D03C}">
            <xm:f>'SET UP'!$G$45&lt;3</xm:f>
            <x14:dxf>
              <font>
                <strike/>
                <color rgb="FFFF0000"/>
              </font>
              <fill>
                <patternFill>
                  <bgColor theme="0" tint="-0.24994659260841701"/>
                </patternFill>
              </fill>
            </x14:dxf>
          </x14:cfRule>
          <xm:sqref>F19</xm:sqref>
        </x14:conditionalFormatting>
        <x14:conditionalFormatting xmlns:xm="http://schemas.microsoft.com/office/excel/2006/main">
          <x14:cfRule type="expression" priority="98" id="{E43FF53D-0565-3E4E-A3A2-D3A66266C153}">
            <xm:f>'SET UP'!$G$45&lt;2</xm:f>
            <x14:dxf>
              <font>
                <strike/>
                <color rgb="FFFF0000"/>
              </font>
              <fill>
                <patternFill>
                  <bgColor theme="0" tint="-0.24994659260841701"/>
                </patternFill>
              </fill>
            </x14:dxf>
          </x14:cfRule>
          <xm:sqref>E19</xm:sqref>
        </x14:conditionalFormatting>
        <x14:conditionalFormatting xmlns:xm="http://schemas.microsoft.com/office/excel/2006/main">
          <x14:cfRule type="expression" priority="97" id="{358458DE-8300-6E47-8431-2EE6EEB37254}">
            <xm:f>'SET UP'!$G$45&lt;1</xm:f>
            <x14:dxf>
              <font>
                <strike/>
                <color rgb="FFFF0000"/>
              </font>
              <fill>
                <patternFill>
                  <bgColor theme="0" tint="-0.24994659260841701"/>
                </patternFill>
              </fill>
            </x14:dxf>
          </x14:cfRule>
          <xm:sqref>D19</xm:sqref>
        </x14:conditionalFormatting>
        <x14:conditionalFormatting xmlns:xm="http://schemas.microsoft.com/office/excel/2006/main">
          <x14:cfRule type="expression" priority="96" id="{66B00F18-3128-8540-A680-87B7B39F2D52}">
            <xm:f>'SET UP'!$G$45&lt;1</xm:f>
            <x14:dxf>
              <font>
                <color theme="0" tint="-0.24994659260841701"/>
              </font>
              <fill>
                <patternFill>
                  <bgColor theme="0" tint="-0.24994659260841701"/>
                </patternFill>
              </fill>
            </x14:dxf>
          </x14:cfRule>
          <xm:sqref>C19</xm:sqref>
        </x14:conditionalFormatting>
        <x14:conditionalFormatting xmlns:xm="http://schemas.microsoft.com/office/excel/2006/main">
          <x14:cfRule type="expression" priority="95" id="{5E93635E-C35E-954B-A4A2-B7F6CABC6DCA}">
            <xm:f>'SET UP'!$A$13=""</xm:f>
            <x14:dxf>
              <font>
                <strike/>
                <color theme="0" tint="-0.24994659260841701"/>
              </font>
              <fill>
                <patternFill>
                  <bgColor theme="0" tint="-0.24994659260841701"/>
                </patternFill>
              </fill>
            </x14:dxf>
          </x14:cfRule>
          <xm:sqref>A16:J18</xm:sqref>
        </x14:conditionalFormatting>
        <x14:conditionalFormatting xmlns:xm="http://schemas.microsoft.com/office/excel/2006/main">
          <x14:cfRule type="expression" priority="94" id="{76D4D69A-0880-2B48-9D92-2CDCD1C04764}">
            <xm:f>'SET UP'!$G$56&lt;5</xm:f>
            <x14:dxf>
              <font>
                <strike/>
                <color rgb="FFFF0000"/>
              </font>
              <fill>
                <patternFill>
                  <bgColor theme="0" tint="-0.24994659260841701"/>
                </patternFill>
              </fill>
            </x14:dxf>
          </x14:cfRule>
          <xm:sqref>H18</xm:sqref>
        </x14:conditionalFormatting>
        <x14:conditionalFormatting xmlns:xm="http://schemas.microsoft.com/office/excel/2006/main">
          <x14:cfRule type="expression" priority="93" id="{43D18984-9990-6044-9EFC-F7A3DC8B8481}">
            <xm:f>'SET UP'!$G$56&lt;4</xm:f>
            <x14:dxf>
              <font>
                <strike/>
                <color rgb="FFFF0000"/>
              </font>
              <fill>
                <patternFill>
                  <bgColor theme="0" tint="-0.24994659260841701"/>
                </patternFill>
              </fill>
            </x14:dxf>
          </x14:cfRule>
          <xm:sqref>G18</xm:sqref>
        </x14:conditionalFormatting>
        <x14:conditionalFormatting xmlns:xm="http://schemas.microsoft.com/office/excel/2006/main">
          <x14:cfRule type="expression" priority="92" id="{B5EA3E6A-1AEB-AD44-AF3B-0C84DF3961A5}">
            <xm:f>'SET UP'!$G$56&lt;3</xm:f>
            <x14:dxf>
              <font>
                <strike/>
                <color rgb="FFFF0000"/>
              </font>
              <fill>
                <patternFill>
                  <bgColor theme="0" tint="-0.24994659260841701"/>
                </patternFill>
              </fill>
            </x14:dxf>
          </x14:cfRule>
          <xm:sqref>F18</xm:sqref>
        </x14:conditionalFormatting>
        <x14:conditionalFormatting xmlns:xm="http://schemas.microsoft.com/office/excel/2006/main">
          <x14:cfRule type="expression" priority="91" id="{A2EBC872-BD86-2D42-BFBA-4BDE940DEB44}">
            <xm:f>'SET UP'!$G$56&lt;2</xm:f>
            <x14:dxf>
              <font>
                <strike/>
                <color rgb="FFFF0000"/>
              </font>
              <fill>
                <patternFill>
                  <bgColor theme="0" tint="-0.24994659260841701"/>
                </patternFill>
              </fill>
            </x14:dxf>
          </x14:cfRule>
          <xm:sqref>E18</xm:sqref>
        </x14:conditionalFormatting>
        <x14:conditionalFormatting xmlns:xm="http://schemas.microsoft.com/office/excel/2006/main">
          <x14:cfRule type="expression" priority="90" id="{5A486206-119F-6948-B525-E5A749E2B9B1}">
            <xm:f>'SET UP'!$G$56&lt;1</xm:f>
            <x14:dxf>
              <font>
                <strike/>
                <color rgb="FFFF0000"/>
              </font>
              <fill>
                <patternFill>
                  <bgColor theme="0" tint="-0.24994659260841701"/>
                </patternFill>
              </fill>
            </x14:dxf>
          </x14:cfRule>
          <xm:sqref>D18</xm:sqref>
        </x14:conditionalFormatting>
        <x14:conditionalFormatting xmlns:xm="http://schemas.microsoft.com/office/excel/2006/main">
          <x14:cfRule type="expression" priority="89" id="{44662820-1236-9B42-B639-7FEB8AAF27A2}">
            <xm:f>'SET UP'!$G$56&lt;1</xm:f>
            <x14:dxf>
              <font>
                <color theme="0" tint="-0.24994659260841701"/>
              </font>
              <fill>
                <patternFill>
                  <bgColor theme="0" tint="-0.24994659260841701"/>
                </patternFill>
              </fill>
            </x14:dxf>
          </x14:cfRule>
          <xm:sqref>C18</xm:sqref>
        </x14:conditionalFormatting>
        <x14:conditionalFormatting xmlns:xm="http://schemas.microsoft.com/office/excel/2006/main">
          <x14:cfRule type="expression" priority="88" id="{394CE399-2B02-CA4E-8656-E5B7BB643EA9}">
            <xm:f>'SET UP'!$G$47&lt;5</xm:f>
            <x14:dxf>
              <font>
                <strike/>
                <color rgb="FFFF0000"/>
              </font>
              <fill>
                <patternFill>
                  <bgColor theme="0" tint="-0.24994659260841701"/>
                </patternFill>
              </fill>
            </x14:dxf>
          </x14:cfRule>
          <xm:sqref>H17</xm:sqref>
        </x14:conditionalFormatting>
        <x14:conditionalFormatting xmlns:xm="http://schemas.microsoft.com/office/excel/2006/main">
          <x14:cfRule type="expression" priority="87" id="{497969D3-121B-384A-9416-2A3F61425E15}">
            <xm:f>'SET UP'!$G$47&lt;4</xm:f>
            <x14:dxf>
              <font>
                <strike/>
                <color rgb="FFFF0000"/>
              </font>
              <fill>
                <patternFill>
                  <bgColor theme="0" tint="-0.24994659260841701"/>
                </patternFill>
              </fill>
            </x14:dxf>
          </x14:cfRule>
          <xm:sqref>G17</xm:sqref>
        </x14:conditionalFormatting>
        <x14:conditionalFormatting xmlns:xm="http://schemas.microsoft.com/office/excel/2006/main">
          <x14:cfRule type="expression" priority="86" id="{C1FA889C-5478-6846-A73F-3FA9D7449EEE}">
            <xm:f>'SET UP'!$G$47&lt;3</xm:f>
            <x14:dxf>
              <font>
                <strike/>
                <color rgb="FFFF0000"/>
              </font>
              <fill>
                <patternFill>
                  <bgColor theme="0" tint="-0.24994659260841701"/>
                </patternFill>
              </fill>
            </x14:dxf>
          </x14:cfRule>
          <xm:sqref>F17</xm:sqref>
        </x14:conditionalFormatting>
        <x14:conditionalFormatting xmlns:xm="http://schemas.microsoft.com/office/excel/2006/main">
          <x14:cfRule type="expression" priority="85" id="{BFB5FB29-537F-0F48-866F-EC605BC9A78E}">
            <xm:f>'SET UP'!$G$47&lt;2</xm:f>
            <x14:dxf>
              <font>
                <strike/>
                <color rgb="FFFF0000"/>
              </font>
              <fill>
                <patternFill>
                  <bgColor theme="0" tint="-0.24994659260841701"/>
                </patternFill>
              </fill>
            </x14:dxf>
          </x14:cfRule>
          <xm:sqref>E17</xm:sqref>
        </x14:conditionalFormatting>
        <x14:conditionalFormatting xmlns:xm="http://schemas.microsoft.com/office/excel/2006/main">
          <x14:cfRule type="expression" priority="84" id="{F2E94828-FCC3-DF4E-9ED2-EF0A167367DA}">
            <xm:f>'SET UP'!$G$47&lt;1</xm:f>
            <x14:dxf>
              <font>
                <strike/>
                <color rgb="FFFF0000"/>
              </font>
              <fill>
                <patternFill>
                  <bgColor theme="0" tint="-0.24994659260841701"/>
                </patternFill>
              </fill>
            </x14:dxf>
          </x14:cfRule>
          <xm:sqref>D17</xm:sqref>
        </x14:conditionalFormatting>
        <x14:conditionalFormatting xmlns:xm="http://schemas.microsoft.com/office/excel/2006/main">
          <x14:cfRule type="expression" priority="83" id="{4B0AA7F7-F6D8-6649-B360-FC82B7681999}">
            <xm:f>'SET UP'!$G$47&lt;1</xm:f>
            <x14:dxf>
              <font>
                <color theme="0" tint="-0.24994659260841701"/>
              </font>
              <fill>
                <patternFill>
                  <bgColor theme="0" tint="-0.24994659260841701"/>
                </patternFill>
              </fill>
            </x14:dxf>
          </x14:cfRule>
          <xm:sqref>C17</xm:sqref>
        </x14:conditionalFormatting>
        <x14:conditionalFormatting xmlns:xm="http://schemas.microsoft.com/office/excel/2006/main">
          <x14:cfRule type="expression" priority="82" id="{625C816E-50EB-0342-A483-30B47952F03D}">
            <xm:f>'SET UP'!$G$45&lt;5</xm:f>
            <x14:dxf>
              <font>
                <strike/>
                <color rgb="FFFF0000"/>
              </font>
              <fill>
                <patternFill>
                  <bgColor theme="0" tint="-0.24994659260841701"/>
                </patternFill>
              </fill>
            </x14:dxf>
          </x14:cfRule>
          <xm:sqref>H16</xm:sqref>
        </x14:conditionalFormatting>
        <x14:conditionalFormatting xmlns:xm="http://schemas.microsoft.com/office/excel/2006/main">
          <x14:cfRule type="expression" priority="81" id="{303EA245-3251-D547-BC2A-0D5E7E837CC8}">
            <xm:f>'SET UP'!$G$45&lt;4</xm:f>
            <x14:dxf>
              <font>
                <strike/>
                <color rgb="FFFF0000"/>
              </font>
              <fill>
                <patternFill>
                  <bgColor theme="0" tint="-0.24994659260841701"/>
                </patternFill>
              </fill>
            </x14:dxf>
          </x14:cfRule>
          <xm:sqref>G16</xm:sqref>
        </x14:conditionalFormatting>
        <x14:conditionalFormatting xmlns:xm="http://schemas.microsoft.com/office/excel/2006/main">
          <x14:cfRule type="expression" priority="80" id="{15421EF2-171F-EC46-BBF6-01CCE25FF829}">
            <xm:f>'SET UP'!$G$45&lt;3</xm:f>
            <x14:dxf>
              <font>
                <strike/>
                <color rgb="FFFF0000"/>
              </font>
              <fill>
                <patternFill>
                  <bgColor theme="0" tint="-0.24994659260841701"/>
                </patternFill>
              </fill>
            </x14:dxf>
          </x14:cfRule>
          <xm:sqref>F16</xm:sqref>
        </x14:conditionalFormatting>
        <x14:conditionalFormatting xmlns:xm="http://schemas.microsoft.com/office/excel/2006/main">
          <x14:cfRule type="expression" priority="79" id="{865FB702-1EF0-A144-866A-34D4D1625862}">
            <xm:f>'SET UP'!$G$45&lt;2</xm:f>
            <x14:dxf>
              <font>
                <strike/>
                <color rgb="FFFF0000"/>
              </font>
              <fill>
                <patternFill>
                  <bgColor theme="0" tint="-0.24994659260841701"/>
                </patternFill>
              </fill>
            </x14:dxf>
          </x14:cfRule>
          <xm:sqref>E16</xm:sqref>
        </x14:conditionalFormatting>
        <x14:conditionalFormatting xmlns:xm="http://schemas.microsoft.com/office/excel/2006/main">
          <x14:cfRule type="expression" priority="78" id="{AA64C27A-F04A-A14B-BFEB-102B1BEDDA46}">
            <xm:f>'SET UP'!$G$45&lt;1</xm:f>
            <x14:dxf>
              <font>
                <strike/>
                <color rgb="FFFF0000"/>
              </font>
              <fill>
                <patternFill>
                  <bgColor theme="0" tint="-0.24994659260841701"/>
                </patternFill>
              </fill>
            </x14:dxf>
          </x14:cfRule>
          <xm:sqref>D16</xm:sqref>
        </x14:conditionalFormatting>
        <x14:conditionalFormatting xmlns:xm="http://schemas.microsoft.com/office/excel/2006/main">
          <x14:cfRule type="expression" priority="77" id="{D1F515B8-0921-6F49-915F-12B33612B4A5}">
            <xm:f>'SET UP'!$G$45&lt;1</xm:f>
            <x14:dxf>
              <font>
                <color theme="0" tint="-0.24994659260841701"/>
              </font>
              <fill>
                <patternFill>
                  <bgColor theme="0" tint="-0.24994659260841701"/>
                </patternFill>
              </fill>
            </x14:dxf>
          </x14:cfRule>
          <xm:sqref>C16</xm:sqref>
        </x14:conditionalFormatting>
        <x14:conditionalFormatting xmlns:xm="http://schemas.microsoft.com/office/excel/2006/main">
          <x14:cfRule type="expression" priority="76" id="{3919C711-4BB9-E94D-AAAE-AD4BF0C48F75}">
            <xm:f>'SET UP'!$A$11=""</xm:f>
            <x14:dxf>
              <font>
                <strike/>
                <color theme="0" tint="-0.24994659260841701"/>
              </font>
              <fill>
                <patternFill>
                  <bgColor theme="0" tint="-0.24994659260841701"/>
                </patternFill>
              </fill>
            </x14:dxf>
          </x14:cfRule>
          <xm:sqref>A13:J15</xm:sqref>
        </x14:conditionalFormatting>
        <x14:conditionalFormatting xmlns:xm="http://schemas.microsoft.com/office/excel/2006/main">
          <x14:cfRule type="expression" priority="75" id="{5A19F18B-6308-244B-80E8-A184C182E2D4}">
            <xm:f>'SET UP'!$G$56&lt;5</xm:f>
            <x14:dxf>
              <font>
                <strike/>
                <color rgb="FFFF0000"/>
              </font>
              <fill>
                <patternFill>
                  <bgColor theme="0" tint="-0.24994659260841701"/>
                </patternFill>
              </fill>
            </x14:dxf>
          </x14:cfRule>
          <xm:sqref>H15</xm:sqref>
        </x14:conditionalFormatting>
        <x14:conditionalFormatting xmlns:xm="http://schemas.microsoft.com/office/excel/2006/main">
          <x14:cfRule type="expression" priority="74" id="{DF2C3A07-672C-054C-BB72-A2D3512E0F28}">
            <xm:f>'SET UP'!$G$56&lt;4</xm:f>
            <x14:dxf>
              <font>
                <strike/>
                <color rgb="FFFF0000"/>
              </font>
              <fill>
                <patternFill>
                  <bgColor theme="0" tint="-0.24994659260841701"/>
                </patternFill>
              </fill>
            </x14:dxf>
          </x14:cfRule>
          <xm:sqref>G15</xm:sqref>
        </x14:conditionalFormatting>
        <x14:conditionalFormatting xmlns:xm="http://schemas.microsoft.com/office/excel/2006/main">
          <x14:cfRule type="expression" priority="73" id="{F50621BD-7EB7-F843-AE6F-A5A9EDDB0BAA}">
            <xm:f>'SET UP'!$G$56&lt;3</xm:f>
            <x14:dxf>
              <font>
                <strike/>
                <color rgb="FFFF0000"/>
              </font>
              <fill>
                <patternFill>
                  <bgColor theme="0" tint="-0.24994659260841701"/>
                </patternFill>
              </fill>
            </x14:dxf>
          </x14:cfRule>
          <xm:sqref>F15</xm:sqref>
        </x14:conditionalFormatting>
        <x14:conditionalFormatting xmlns:xm="http://schemas.microsoft.com/office/excel/2006/main">
          <x14:cfRule type="expression" priority="72" id="{B540DA76-ABB7-AA44-ACBD-A5006C50F1A8}">
            <xm:f>'SET UP'!$G$56&lt;2</xm:f>
            <x14:dxf>
              <font>
                <strike/>
                <color rgb="FFFF0000"/>
              </font>
              <fill>
                <patternFill>
                  <bgColor theme="0" tint="-0.24994659260841701"/>
                </patternFill>
              </fill>
            </x14:dxf>
          </x14:cfRule>
          <xm:sqref>E15</xm:sqref>
        </x14:conditionalFormatting>
        <x14:conditionalFormatting xmlns:xm="http://schemas.microsoft.com/office/excel/2006/main">
          <x14:cfRule type="expression" priority="71" id="{E8650F09-2A58-2146-B7F9-C31A229E1830}">
            <xm:f>'SET UP'!$G$56&lt;1</xm:f>
            <x14:dxf>
              <font>
                <strike/>
                <color rgb="FFFF0000"/>
              </font>
              <fill>
                <patternFill>
                  <bgColor theme="0" tint="-0.24994659260841701"/>
                </patternFill>
              </fill>
            </x14:dxf>
          </x14:cfRule>
          <xm:sqref>D15</xm:sqref>
        </x14:conditionalFormatting>
        <x14:conditionalFormatting xmlns:xm="http://schemas.microsoft.com/office/excel/2006/main">
          <x14:cfRule type="expression" priority="70" id="{B2D39640-E04F-E54D-80E8-A0FC2CF3F0FF}">
            <xm:f>'SET UP'!$G$56&lt;1</xm:f>
            <x14:dxf>
              <font>
                <color theme="0" tint="-0.24994659260841701"/>
              </font>
              <fill>
                <patternFill>
                  <bgColor theme="0" tint="-0.24994659260841701"/>
                </patternFill>
              </fill>
            </x14:dxf>
          </x14:cfRule>
          <xm:sqref>C15</xm:sqref>
        </x14:conditionalFormatting>
        <x14:conditionalFormatting xmlns:xm="http://schemas.microsoft.com/office/excel/2006/main">
          <x14:cfRule type="expression" priority="69" id="{685263B7-A61D-D74C-A63F-F3F225F9EB84}">
            <xm:f>'SET UP'!$G$47&lt;5</xm:f>
            <x14:dxf>
              <font>
                <strike/>
                <color rgb="FFFF0000"/>
              </font>
              <fill>
                <patternFill>
                  <bgColor theme="0" tint="-0.24994659260841701"/>
                </patternFill>
              </fill>
            </x14:dxf>
          </x14:cfRule>
          <xm:sqref>H14</xm:sqref>
        </x14:conditionalFormatting>
        <x14:conditionalFormatting xmlns:xm="http://schemas.microsoft.com/office/excel/2006/main">
          <x14:cfRule type="expression" priority="68" id="{B35A0453-9734-D545-98FA-91C4C97AA6AA}">
            <xm:f>'SET UP'!$G$47&lt;4</xm:f>
            <x14:dxf>
              <font>
                <strike/>
                <color rgb="FFFF0000"/>
              </font>
              <fill>
                <patternFill>
                  <bgColor theme="0" tint="-0.24994659260841701"/>
                </patternFill>
              </fill>
            </x14:dxf>
          </x14:cfRule>
          <xm:sqref>G14</xm:sqref>
        </x14:conditionalFormatting>
        <x14:conditionalFormatting xmlns:xm="http://schemas.microsoft.com/office/excel/2006/main">
          <x14:cfRule type="expression" priority="67" id="{7E764A06-E654-9B42-9D56-6DF62089AC2D}">
            <xm:f>'SET UP'!$G$47&lt;3</xm:f>
            <x14:dxf>
              <font>
                <strike/>
                <color rgb="FFFF0000"/>
              </font>
              <fill>
                <patternFill>
                  <bgColor theme="0" tint="-0.24994659260841701"/>
                </patternFill>
              </fill>
            </x14:dxf>
          </x14:cfRule>
          <xm:sqref>F14</xm:sqref>
        </x14:conditionalFormatting>
        <x14:conditionalFormatting xmlns:xm="http://schemas.microsoft.com/office/excel/2006/main">
          <x14:cfRule type="expression" priority="66" id="{2424A2D2-5C18-D54E-A891-7A2B0357A73F}">
            <xm:f>'SET UP'!$G$47&lt;2</xm:f>
            <x14:dxf>
              <font>
                <strike/>
                <color rgb="FFFF0000"/>
              </font>
              <fill>
                <patternFill>
                  <bgColor theme="0" tint="-0.24994659260841701"/>
                </patternFill>
              </fill>
            </x14:dxf>
          </x14:cfRule>
          <xm:sqref>E14</xm:sqref>
        </x14:conditionalFormatting>
        <x14:conditionalFormatting xmlns:xm="http://schemas.microsoft.com/office/excel/2006/main">
          <x14:cfRule type="expression" priority="65" id="{0ACE0660-1093-0144-A171-04F1354E5AB4}">
            <xm:f>'SET UP'!$G$47&lt;1</xm:f>
            <x14:dxf>
              <font>
                <strike/>
                <color rgb="FFFF0000"/>
              </font>
              <fill>
                <patternFill>
                  <bgColor theme="0" tint="-0.24994659260841701"/>
                </patternFill>
              </fill>
            </x14:dxf>
          </x14:cfRule>
          <xm:sqref>D14</xm:sqref>
        </x14:conditionalFormatting>
        <x14:conditionalFormatting xmlns:xm="http://schemas.microsoft.com/office/excel/2006/main">
          <x14:cfRule type="expression" priority="64" id="{0E8B0A24-62DD-0649-8E69-F07CF8EF5494}">
            <xm:f>'SET UP'!$G$47&lt;1</xm:f>
            <x14:dxf>
              <font>
                <color theme="0" tint="-0.24994659260841701"/>
              </font>
              <fill>
                <patternFill>
                  <bgColor theme="0" tint="-0.24994659260841701"/>
                </patternFill>
              </fill>
            </x14:dxf>
          </x14:cfRule>
          <xm:sqref>C14</xm:sqref>
        </x14:conditionalFormatting>
        <x14:conditionalFormatting xmlns:xm="http://schemas.microsoft.com/office/excel/2006/main">
          <x14:cfRule type="expression" priority="63" id="{39D804A5-A2AB-2645-B083-189E01031A7D}">
            <xm:f>'SET UP'!$G$45&lt;5</xm:f>
            <x14:dxf>
              <font>
                <strike/>
                <color rgb="FFFF0000"/>
              </font>
              <fill>
                <patternFill>
                  <bgColor theme="0" tint="-0.24994659260841701"/>
                </patternFill>
              </fill>
            </x14:dxf>
          </x14:cfRule>
          <xm:sqref>H13</xm:sqref>
        </x14:conditionalFormatting>
        <x14:conditionalFormatting xmlns:xm="http://schemas.microsoft.com/office/excel/2006/main">
          <x14:cfRule type="expression" priority="62" id="{32A0DA0F-0184-2248-AF21-0CE473FA1448}">
            <xm:f>'SET UP'!$G$45&lt;4</xm:f>
            <x14:dxf>
              <font>
                <strike/>
                <color rgb="FFFF0000"/>
              </font>
              <fill>
                <patternFill>
                  <bgColor theme="0" tint="-0.24994659260841701"/>
                </patternFill>
              </fill>
            </x14:dxf>
          </x14:cfRule>
          <xm:sqref>G13</xm:sqref>
        </x14:conditionalFormatting>
        <x14:conditionalFormatting xmlns:xm="http://schemas.microsoft.com/office/excel/2006/main">
          <x14:cfRule type="expression" priority="61" id="{44857A63-37F0-B346-8B50-FC8903391267}">
            <xm:f>'SET UP'!$G$45&lt;3</xm:f>
            <x14:dxf>
              <font>
                <strike/>
                <color rgb="FFFF0000"/>
              </font>
              <fill>
                <patternFill>
                  <bgColor theme="0" tint="-0.24994659260841701"/>
                </patternFill>
              </fill>
            </x14:dxf>
          </x14:cfRule>
          <xm:sqref>F13</xm:sqref>
        </x14:conditionalFormatting>
        <x14:conditionalFormatting xmlns:xm="http://schemas.microsoft.com/office/excel/2006/main">
          <x14:cfRule type="expression" priority="60" id="{1E53BCAE-C369-9B45-BCC0-6B42A5C84626}">
            <xm:f>'SET UP'!$G$45&lt;2</xm:f>
            <x14:dxf>
              <font>
                <strike/>
                <color rgb="FFFF0000"/>
              </font>
              <fill>
                <patternFill>
                  <bgColor theme="0" tint="-0.24994659260841701"/>
                </patternFill>
              </fill>
            </x14:dxf>
          </x14:cfRule>
          <xm:sqref>E13</xm:sqref>
        </x14:conditionalFormatting>
        <x14:conditionalFormatting xmlns:xm="http://schemas.microsoft.com/office/excel/2006/main">
          <x14:cfRule type="expression" priority="59" id="{9002603F-040A-E947-A76C-155316FE11A6}">
            <xm:f>'SET UP'!$G$45&lt;1</xm:f>
            <x14:dxf>
              <font>
                <strike/>
                <color rgb="FFFF0000"/>
              </font>
              <fill>
                <patternFill>
                  <bgColor theme="0" tint="-0.24994659260841701"/>
                </patternFill>
              </fill>
            </x14:dxf>
          </x14:cfRule>
          <xm:sqref>D13</xm:sqref>
        </x14:conditionalFormatting>
        <x14:conditionalFormatting xmlns:xm="http://schemas.microsoft.com/office/excel/2006/main">
          <x14:cfRule type="expression" priority="58" id="{2A731EAA-5AEB-314C-B833-E2FD073695F1}">
            <xm:f>'SET UP'!$G$45&lt;1</xm:f>
            <x14:dxf>
              <font>
                <color theme="0" tint="-0.24994659260841701"/>
              </font>
              <fill>
                <patternFill>
                  <bgColor theme="0" tint="-0.24994659260841701"/>
                </patternFill>
              </fill>
            </x14:dxf>
          </x14:cfRule>
          <xm:sqref>C13</xm:sqref>
        </x14:conditionalFormatting>
        <x14:conditionalFormatting xmlns:xm="http://schemas.microsoft.com/office/excel/2006/main">
          <x14:cfRule type="expression" priority="57" id="{859E3FBF-80C8-304C-BDF2-82C30B4B954B}">
            <xm:f>'SET UP'!$A$9=""</xm:f>
            <x14:dxf>
              <font>
                <strike/>
                <color theme="0" tint="-0.24994659260841701"/>
              </font>
              <fill>
                <patternFill>
                  <bgColor theme="0" tint="-0.24994659260841701"/>
                </patternFill>
              </fill>
            </x14:dxf>
          </x14:cfRule>
          <xm:sqref>A10:J12</xm:sqref>
        </x14:conditionalFormatting>
        <x14:conditionalFormatting xmlns:xm="http://schemas.microsoft.com/office/excel/2006/main">
          <x14:cfRule type="expression" priority="56" id="{4BA88508-AA9A-5C49-8F1F-03DE74904AEE}">
            <xm:f>'SET UP'!$G$56&lt;5</xm:f>
            <x14:dxf>
              <font>
                <strike/>
                <color rgb="FFFF0000"/>
              </font>
              <fill>
                <patternFill>
                  <bgColor theme="0" tint="-0.24994659260841701"/>
                </patternFill>
              </fill>
            </x14:dxf>
          </x14:cfRule>
          <xm:sqref>H12</xm:sqref>
        </x14:conditionalFormatting>
        <x14:conditionalFormatting xmlns:xm="http://schemas.microsoft.com/office/excel/2006/main">
          <x14:cfRule type="expression" priority="55" id="{0C80C01B-56FC-CB42-8326-FF38911ABBBD}">
            <xm:f>'SET UP'!$G$56&lt;4</xm:f>
            <x14:dxf>
              <font>
                <strike/>
                <color rgb="FFFF0000"/>
              </font>
              <fill>
                <patternFill>
                  <bgColor theme="0" tint="-0.24994659260841701"/>
                </patternFill>
              </fill>
            </x14:dxf>
          </x14:cfRule>
          <xm:sqref>G12</xm:sqref>
        </x14:conditionalFormatting>
        <x14:conditionalFormatting xmlns:xm="http://schemas.microsoft.com/office/excel/2006/main">
          <x14:cfRule type="expression" priority="54" id="{F06CBA40-6D23-8742-AB5D-DBE4FE45F2C5}">
            <xm:f>'SET UP'!$G$56&lt;3</xm:f>
            <x14:dxf>
              <font>
                <strike/>
                <color rgb="FFFF0000"/>
              </font>
              <fill>
                <patternFill>
                  <bgColor theme="0" tint="-0.24994659260841701"/>
                </patternFill>
              </fill>
            </x14:dxf>
          </x14:cfRule>
          <xm:sqref>F12</xm:sqref>
        </x14:conditionalFormatting>
        <x14:conditionalFormatting xmlns:xm="http://schemas.microsoft.com/office/excel/2006/main">
          <x14:cfRule type="expression" priority="53" id="{5139EBE4-929F-6642-89C8-68EF47952DF8}">
            <xm:f>'SET UP'!$G$56&lt;2</xm:f>
            <x14:dxf>
              <font>
                <strike/>
                <color rgb="FFFF0000"/>
              </font>
              <fill>
                <patternFill>
                  <bgColor theme="0" tint="-0.24994659260841701"/>
                </patternFill>
              </fill>
            </x14:dxf>
          </x14:cfRule>
          <xm:sqref>E12</xm:sqref>
        </x14:conditionalFormatting>
        <x14:conditionalFormatting xmlns:xm="http://schemas.microsoft.com/office/excel/2006/main">
          <x14:cfRule type="expression" priority="52" id="{AD950E3B-D25C-B645-9A02-74BF0F7B3BBE}">
            <xm:f>'SET UP'!$G$56&lt;1</xm:f>
            <x14:dxf>
              <font>
                <strike/>
                <color rgb="FFFF0000"/>
              </font>
              <fill>
                <patternFill>
                  <bgColor theme="0" tint="-0.24994659260841701"/>
                </patternFill>
              </fill>
            </x14:dxf>
          </x14:cfRule>
          <xm:sqref>D12</xm:sqref>
        </x14:conditionalFormatting>
        <x14:conditionalFormatting xmlns:xm="http://schemas.microsoft.com/office/excel/2006/main">
          <x14:cfRule type="expression" priority="51" id="{552AEC5F-B4FE-3E40-9500-5B9D3AFBB01C}">
            <xm:f>'SET UP'!$G$56&lt;1</xm:f>
            <x14:dxf>
              <font>
                <color theme="0" tint="-0.24994659260841701"/>
              </font>
              <fill>
                <patternFill>
                  <bgColor theme="0" tint="-0.24994659260841701"/>
                </patternFill>
              </fill>
            </x14:dxf>
          </x14:cfRule>
          <xm:sqref>C12</xm:sqref>
        </x14:conditionalFormatting>
        <x14:conditionalFormatting xmlns:xm="http://schemas.microsoft.com/office/excel/2006/main">
          <x14:cfRule type="expression" priority="50" id="{05E3F35E-BCEA-874B-83C9-019AB362CA2E}">
            <xm:f>'SET UP'!$G$47&lt;5</xm:f>
            <x14:dxf>
              <font>
                <strike/>
                <color rgb="FFFF0000"/>
              </font>
              <fill>
                <patternFill>
                  <bgColor theme="0" tint="-0.24994659260841701"/>
                </patternFill>
              </fill>
            </x14:dxf>
          </x14:cfRule>
          <xm:sqref>H11</xm:sqref>
        </x14:conditionalFormatting>
        <x14:conditionalFormatting xmlns:xm="http://schemas.microsoft.com/office/excel/2006/main">
          <x14:cfRule type="expression" priority="49" id="{D469259E-BC6B-A44C-8854-5AC3A79FC608}">
            <xm:f>'SET UP'!$G$47&lt;4</xm:f>
            <x14:dxf>
              <font>
                <strike/>
                <color rgb="FFFF0000"/>
              </font>
              <fill>
                <patternFill>
                  <bgColor theme="0" tint="-0.24994659260841701"/>
                </patternFill>
              </fill>
            </x14:dxf>
          </x14:cfRule>
          <xm:sqref>G11</xm:sqref>
        </x14:conditionalFormatting>
        <x14:conditionalFormatting xmlns:xm="http://schemas.microsoft.com/office/excel/2006/main">
          <x14:cfRule type="expression" priority="48" id="{74F487EB-06D0-CA45-9349-789762BA687F}">
            <xm:f>'SET UP'!$G$47&lt;3</xm:f>
            <x14:dxf>
              <font>
                <strike/>
                <color rgb="FFFF0000"/>
              </font>
              <fill>
                <patternFill>
                  <bgColor theme="0" tint="-0.24994659260841701"/>
                </patternFill>
              </fill>
            </x14:dxf>
          </x14:cfRule>
          <xm:sqref>F11</xm:sqref>
        </x14:conditionalFormatting>
        <x14:conditionalFormatting xmlns:xm="http://schemas.microsoft.com/office/excel/2006/main">
          <x14:cfRule type="expression" priority="47" id="{25DB8718-4D24-694E-8431-9F1C01359FB1}">
            <xm:f>'SET UP'!$G$47&lt;2</xm:f>
            <x14:dxf>
              <font>
                <strike/>
                <color rgb="FFFF0000"/>
              </font>
              <fill>
                <patternFill>
                  <bgColor theme="0" tint="-0.24994659260841701"/>
                </patternFill>
              </fill>
            </x14:dxf>
          </x14:cfRule>
          <xm:sqref>E11</xm:sqref>
        </x14:conditionalFormatting>
        <x14:conditionalFormatting xmlns:xm="http://schemas.microsoft.com/office/excel/2006/main">
          <x14:cfRule type="expression" priority="46" id="{03284764-0E1E-C744-B87F-5FB90B62F7AF}">
            <xm:f>'SET UP'!$G$47&lt;1</xm:f>
            <x14:dxf>
              <font>
                <strike/>
                <color rgb="FFFF0000"/>
              </font>
              <fill>
                <patternFill>
                  <bgColor theme="0" tint="-0.24994659260841701"/>
                </patternFill>
              </fill>
            </x14:dxf>
          </x14:cfRule>
          <xm:sqref>D11</xm:sqref>
        </x14:conditionalFormatting>
        <x14:conditionalFormatting xmlns:xm="http://schemas.microsoft.com/office/excel/2006/main">
          <x14:cfRule type="expression" priority="45" id="{E324B98C-8EB8-8A42-939A-F8336698CF9B}">
            <xm:f>'SET UP'!$G$47&lt;1</xm:f>
            <x14:dxf>
              <font>
                <color theme="0" tint="-0.24994659260841701"/>
              </font>
              <fill>
                <patternFill>
                  <bgColor theme="0" tint="-0.24994659260841701"/>
                </patternFill>
              </fill>
            </x14:dxf>
          </x14:cfRule>
          <xm:sqref>C11</xm:sqref>
        </x14:conditionalFormatting>
        <x14:conditionalFormatting xmlns:xm="http://schemas.microsoft.com/office/excel/2006/main">
          <x14:cfRule type="expression" priority="44" id="{E417114A-C9A0-B142-8CBF-B6256217638B}">
            <xm:f>'SET UP'!$G$45&lt;5</xm:f>
            <x14:dxf>
              <font>
                <strike/>
                <color rgb="FFFF0000"/>
              </font>
              <fill>
                <patternFill>
                  <bgColor theme="0" tint="-0.24994659260841701"/>
                </patternFill>
              </fill>
            </x14:dxf>
          </x14:cfRule>
          <xm:sqref>H10</xm:sqref>
        </x14:conditionalFormatting>
        <x14:conditionalFormatting xmlns:xm="http://schemas.microsoft.com/office/excel/2006/main">
          <x14:cfRule type="expression" priority="43" id="{9C3002C9-4AC9-2242-B3B8-7B06226AE4A6}">
            <xm:f>'SET UP'!$G$45&lt;4</xm:f>
            <x14:dxf>
              <font>
                <strike/>
                <color rgb="FFFF0000"/>
              </font>
              <fill>
                <patternFill>
                  <bgColor theme="0" tint="-0.24994659260841701"/>
                </patternFill>
              </fill>
            </x14:dxf>
          </x14:cfRule>
          <xm:sqref>G10</xm:sqref>
        </x14:conditionalFormatting>
        <x14:conditionalFormatting xmlns:xm="http://schemas.microsoft.com/office/excel/2006/main">
          <x14:cfRule type="expression" priority="42" id="{9A6B1834-10D0-0342-B1D5-3BD7ECF0AB99}">
            <xm:f>'SET UP'!$G$45&lt;3</xm:f>
            <x14:dxf>
              <font>
                <strike/>
                <color rgb="FFFF0000"/>
              </font>
              <fill>
                <patternFill>
                  <bgColor theme="0" tint="-0.24994659260841701"/>
                </patternFill>
              </fill>
            </x14:dxf>
          </x14:cfRule>
          <xm:sqref>F10</xm:sqref>
        </x14:conditionalFormatting>
        <x14:conditionalFormatting xmlns:xm="http://schemas.microsoft.com/office/excel/2006/main">
          <x14:cfRule type="expression" priority="41" id="{D1498350-5F02-3C4A-9CE0-7F535E693237}">
            <xm:f>'SET UP'!$G$45&lt;2</xm:f>
            <x14:dxf>
              <font>
                <strike/>
                <color rgb="FFFF0000"/>
              </font>
              <fill>
                <patternFill>
                  <bgColor theme="0" tint="-0.24994659260841701"/>
                </patternFill>
              </fill>
            </x14:dxf>
          </x14:cfRule>
          <xm:sqref>E10</xm:sqref>
        </x14:conditionalFormatting>
        <x14:conditionalFormatting xmlns:xm="http://schemas.microsoft.com/office/excel/2006/main">
          <x14:cfRule type="expression" priority="40" id="{A2B2E4A1-7FBE-3946-A8AC-4D75233E1C7B}">
            <xm:f>'SET UP'!$G$45&lt;1</xm:f>
            <x14:dxf>
              <font>
                <strike/>
                <color rgb="FFFF0000"/>
              </font>
              <fill>
                <patternFill>
                  <bgColor theme="0" tint="-0.24994659260841701"/>
                </patternFill>
              </fill>
            </x14:dxf>
          </x14:cfRule>
          <xm:sqref>D10</xm:sqref>
        </x14:conditionalFormatting>
        <x14:conditionalFormatting xmlns:xm="http://schemas.microsoft.com/office/excel/2006/main">
          <x14:cfRule type="expression" priority="39" id="{95CD9029-8F86-3549-9A6C-02778671B61B}">
            <xm:f>'SET UP'!$G$45&lt;1</xm:f>
            <x14:dxf>
              <font>
                <color theme="0" tint="-0.24994659260841701"/>
              </font>
              <fill>
                <patternFill>
                  <bgColor theme="0" tint="-0.24994659260841701"/>
                </patternFill>
              </fill>
            </x14:dxf>
          </x14:cfRule>
          <xm:sqref>C10</xm:sqref>
        </x14:conditionalFormatting>
        <x14:conditionalFormatting xmlns:xm="http://schemas.microsoft.com/office/excel/2006/main">
          <x14:cfRule type="expression" priority="38" id="{F6D05F28-8B58-EE47-9C55-31A04CFD1B18}">
            <xm:f>'SET UP'!$A$7=""</xm:f>
            <x14:dxf>
              <font>
                <strike/>
                <color theme="0" tint="-0.24994659260841701"/>
              </font>
              <fill>
                <patternFill>
                  <bgColor theme="0" tint="-0.24994659260841701"/>
                </patternFill>
              </fill>
            </x14:dxf>
          </x14:cfRule>
          <xm:sqref>A7:J9</xm:sqref>
        </x14:conditionalFormatting>
        <x14:conditionalFormatting xmlns:xm="http://schemas.microsoft.com/office/excel/2006/main">
          <x14:cfRule type="expression" priority="37" id="{5511C5AD-FF21-D646-98F6-233EC4FE66AB}">
            <xm:f>'SET UP'!$G$56&lt;5</xm:f>
            <x14:dxf>
              <font>
                <strike/>
                <color rgb="FFFF0000"/>
              </font>
              <fill>
                <patternFill>
                  <bgColor theme="0" tint="-0.24994659260841701"/>
                </patternFill>
              </fill>
            </x14:dxf>
          </x14:cfRule>
          <xm:sqref>H9</xm:sqref>
        </x14:conditionalFormatting>
        <x14:conditionalFormatting xmlns:xm="http://schemas.microsoft.com/office/excel/2006/main">
          <x14:cfRule type="expression" priority="36" id="{E724E850-3314-7348-8DA0-61939339AC24}">
            <xm:f>'SET UP'!$G$56&lt;4</xm:f>
            <x14:dxf>
              <font>
                <strike/>
                <color rgb="FFFF0000"/>
              </font>
              <fill>
                <patternFill>
                  <bgColor theme="0" tint="-0.24994659260841701"/>
                </patternFill>
              </fill>
            </x14:dxf>
          </x14:cfRule>
          <xm:sqref>G9</xm:sqref>
        </x14:conditionalFormatting>
        <x14:conditionalFormatting xmlns:xm="http://schemas.microsoft.com/office/excel/2006/main">
          <x14:cfRule type="expression" priority="35" id="{E0E58510-1092-2240-9D6C-50C5AE0B86D8}">
            <xm:f>'SET UP'!$G$56&lt;3</xm:f>
            <x14:dxf>
              <font>
                <strike/>
                <color rgb="FFFF0000"/>
              </font>
              <fill>
                <patternFill>
                  <bgColor theme="0" tint="-0.24994659260841701"/>
                </patternFill>
              </fill>
            </x14:dxf>
          </x14:cfRule>
          <xm:sqref>F9</xm:sqref>
        </x14:conditionalFormatting>
        <x14:conditionalFormatting xmlns:xm="http://schemas.microsoft.com/office/excel/2006/main">
          <x14:cfRule type="expression" priority="34" id="{A8B7F3A9-E151-6B47-B922-A7EACB31AAC2}">
            <xm:f>'SET UP'!$G$56&lt;2</xm:f>
            <x14:dxf>
              <font>
                <strike/>
                <color rgb="FFFF0000"/>
              </font>
              <fill>
                <patternFill>
                  <bgColor theme="0" tint="-0.24994659260841701"/>
                </patternFill>
              </fill>
            </x14:dxf>
          </x14:cfRule>
          <xm:sqref>E9</xm:sqref>
        </x14:conditionalFormatting>
        <x14:conditionalFormatting xmlns:xm="http://schemas.microsoft.com/office/excel/2006/main">
          <x14:cfRule type="expression" priority="33" id="{1DD6C275-80D0-994C-AB57-CBC96E2463A2}">
            <xm:f>'SET UP'!$G$56&lt;1</xm:f>
            <x14:dxf>
              <font>
                <strike/>
                <color rgb="FFFF0000"/>
              </font>
              <fill>
                <patternFill>
                  <bgColor theme="0" tint="-0.24994659260841701"/>
                </patternFill>
              </fill>
            </x14:dxf>
          </x14:cfRule>
          <xm:sqref>D9</xm:sqref>
        </x14:conditionalFormatting>
        <x14:conditionalFormatting xmlns:xm="http://schemas.microsoft.com/office/excel/2006/main">
          <x14:cfRule type="expression" priority="32" id="{9DF1A168-F501-7644-86D4-A389247B517F}">
            <xm:f>'SET UP'!$G$56&lt;1</xm:f>
            <x14:dxf>
              <font>
                <color theme="0" tint="-0.24994659260841701"/>
              </font>
              <fill>
                <patternFill>
                  <bgColor theme="0" tint="-0.24994659260841701"/>
                </patternFill>
              </fill>
            </x14:dxf>
          </x14:cfRule>
          <xm:sqref>C9</xm:sqref>
        </x14:conditionalFormatting>
        <x14:conditionalFormatting xmlns:xm="http://schemas.microsoft.com/office/excel/2006/main">
          <x14:cfRule type="expression" priority="31" id="{5FE15C7D-BBE2-BF4E-B28F-19198F6DDB85}">
            <xm:f>'SET UP'!$G$47&lt;5</xm:f>
            <x14:dxf>
              <font>
                <strike/>
                <color rgb="FFFF0000"/>
              </font>
              <fill>
                <patternFill>
                  <bgColor theme="0" tint="-0.24994659260841701"/>
                </patternFill>
              </fill>
            </x14:dxf>
          </x14:cfRule>
          <xm:sqref>H8</xm:sqref>
        </x14:conditionalFormatting>
        <x14:conditionalFormatting xmlns:xm="http://schemas.microsoft.com/office/excel/2006/main">
          <x14:cfRule type="expression" priority="30" id="{5BC6B58A-2A1E-6449-B64E-293D80A9AFCE}">
            <xm:f>'SET UP'!$G$47&lt;4</xm:f>
            <x14:dxf>
              <font>
                <strike/>
                <color rgb="FFFF0000"/>
              </font>
              <fill>
                <patternFill>
                  <bgColor theme="0" tint="-0.24994659260841701"/>
                </patternFill>
              </fill>
            </x14:dxf>
          </x14:cfRule>
          <xm:sqref>G8</xm:sqref>
        </x14:conditionalFormatting>
        <x14:conditionalFormatting xmlns:xm="http://schemas.microsoft.com/office/excel/2006/main">
          <x14:cfRule type="expression" priority="29" id="{121E0D0D-3EA8-B543-A7CD-BE300F919CD4}">
            <xm:f>'SET UP'!$G$47&lt;3</xm:f>
            <x14:dxf>
              <font>
                <strike/>
                <color rgb="FFFF0000"/>
              </font>
              <fill>
                <patternFill>
                  <bgColor theme="0" tint="-0.24994659260841701"/>
                </patternFill>
              </fill>
            </x14:dxf>
          </x14:cfRule>
          <xm:sqref>F8</xm:sqref>
        </x14:conditionalFormatting>
        <x14:conditionalFormatting xmlns:xm="http://schemas.microsoft.com/office/excel/2006/main">
          <x14:cfRule type="expression" priority="28" id="{07AD5779-DF0D-7544-B790-2A19C7E72050}">
            <xm:f>'SET UP'!$G$47&lt;2</xm:f>
            <x14:dxf>
              <font>
                <strike/>
                <color rgb="FFFF0000"/>
              </font>
              <fill>
                <patternFill>
                  <bgColor theme="0" tint="-0.24994659260841701"/>
                </patternFill>
              </fill>
            </x14:dxf>
          </x14:cfRule>
          <xm:sqref>E8</xm:sqref>
        </x14:conditionalFormatting>
        <x14:conditionalFormatting xmlns:xm="http://schemas.microsoft.com/office/excel/2006/main">
          <x14:cfRule type="expression" priority="27" id="{E1A23B1D-9EBA-4D43-A3B9-02BA515A47AB}">
            <xm:f>'SET UP'!$G$47&lt;1</xm:f>
            <x14:dxf>
              <font>
                <strike/>
                <color rgb="FFFF0000"/>
              </font>
              <fill>
                <patternFill>
                  <bgColor theme="0" tint="-0.24994659260841701"/>
                </patternFill>
              </fill>
            </x14:dxf>
          </x14:cfRule>
          <xm:sqref>D8</xm:sqref>
        </x14:conditionalFormatting>
        <x14:conditionalFormatting xmlns:xm="http://schemas.microsoft.com/office/excel/2006/main">
          <x14:cfRule type="expression" priority="26" id="{64387EAC-7A0B-BD49-8894-72D706182EEE}">
            <xm:f>'SET UP'!$G$47&lt;1</xm:f>
            <x14:dxf>
              <font>
                <color theme="0" tint="-0.24994659260841701"/>
              </font>
              <fill>
                <patternFill>
                  <bgColor theme="0" tint="-0.24994659260841701"/>
                </patternFill>
              </fill>
            </x14:dxf>
          </x14:cfRule>
          <xm:sqref>C8</xm:sqref>
        </x14:conditionalFormatting>
        <x14:conditionalFormatting xmlns:xm="http://schemas.microsoft.com/office/excel/2006/main">
          <x14:cfRule type="expression" priority="25" id="{4F206DB1-FB5D-3E48-B22A-CC1374C9C879}">
            <xm:f>'SET UP'!$G$45&lt;5</xm:f>
            <x14:dxf>
              <font>
                <strike/>
                <color rgb="FFFF0000"/>
              </font>
              <fill>
                <patternFill>
                  <bgColor theme="0" tint="-0.24994659260841701"/>
                </patternFill>
              </fill>
            </x14:dxf>
          </x14:cfRule>
          <xm:sqref>H7</xm:sqref>
        </x14:conditionalFormatting>
        <x14:conditionalFormatting xmlns:xm="http://schemas.microsoft.com/office/excel/2006/main">
          <x14:cfRule type="expression" priority="24" id="{4EB1FF06-EAB7-E640-9889-D8BB88923D62}">
            <xm:f>'SET UP'!$G$45&lt;4</xm:f>
            <x14:dxf>
              <font>
                <strike/>
                <color rgb="FFFF0000"/>
              </font>
              <fill>
                <patternFill>
                  <bgColor theme="0" tint="-0.24994659260841701"/>
                </patternFill>
              </fill>
            </x14:dxf>
          </x14:cfRule>
          <xm:sqref>G7</xm:sqref>
        </x14:conditionalFormatting>
        <x14:conditionalFormatting xmlns:xm="http://schemas.microsoft.com/office/excel/2006/main">
          <x14:cfRule type="expression" priority="23" id="{2007C7EE-7FB3-FC40-9769-D3F766A378B0}">
            <xm:f>'SET UP'!$G$45&lt;3</xm:f>
            <x14:dxf>
              <font>
                <strike/>
                <color rgb="FFFF0000"/>
              </font>
              <fill>
                <patternFill>
                  <bgColor theme="0" tint="-0.24994659260841701"/>
                </patternFill>
              </fill>
            </x14:dxf>
          </x14:cfRule>
          <xm:sqref>F7</xm:sqref>
        </x14:conditionalFormatting>
        <x14:conditionalFormatting xmlns:xm="http://schemas.microsoft.com/office/excel/2006/main">
          <x14:cfRule type="expression" priority="22" id="{6769B2F7-98CB-B849-9E0A-BD2C2BFE1D67}">
            <xm:f>'SET UP'!$G$45&lt;2</xm:f>
            <x14:dxf>
              <font>
                <strike/>
                <color rgb="FFFF0000"/>
              </font>
              <fill>
                <patternFill>
                  <bgColor theme="0" tint="-0.24994659260841701"/>
                </patternFill>
              </fill>
            </x14:dxf>
          </x14:cfRule>
          <xm:sqref>E7</xm:sqref>
        </x14:conditionalFormatting>
        <x14:conditionalFormatting xmlns:xm="http://schemas.microsoft.com/office/excel/2006/main">
          <x14:cfRule type="expression" priority="21" id="{272BCF11-DC08-2340-B7F5-61BA566F6F77}">
            <xm:f>'SET UP'!$G$45&lt;1</xm:f>
            <x14:dxf>
              <font>
                <strike/>
                <color rgb="FFFF0000"/>
              </font>
              <fill>
                <patternFill>
                  <bgColor theme="0" tint="-0.24994659260841701"/>
                </patternFill>
              </fill>
            </x14:dxf>
          </x14:cfRule>
          <xm:sqref>D7</xm:sqref>
        </x14:conditionalFormatting>
        <x14:conditionalFormatting xmlns:xm="http://schemas.microsoft.com/office/excel/2006/main">
          <x14:cfRule type="expression" priority="20" id="{FEBBCE5A-9B25-D443-B9F8-2E8BCB4F5CF6}">
            <xm:f>'SET UP'!$G$45&lt;1</xm:f>
            <x14:dxf>
              <font>
                <color theme="0" tint="-0.24994659260841701"/>
              </font>
              <fill>
                <patternFill>
                  <bgColor theme="0" tint="-0.24994659260841701"/>
                </patternFill>
              </fill>
            </x14:dxf>
          </x14:cfRule>
          <xm:sqref>C7</xm:sqref>
        </x14:conditionalFormatting>
        <x14:conditionalFormatting xmlns:xm="http://schemas.microsoft.com/office/excel/2006/main">
          <x14:cfRule type="expression" priority="19" id="{9B62E9CD-14C2-384E-96CB-0F45725DD477}">
            <xm:f>'SET UP'!$A$5=""</xm:f>
            <x14:dxf>
              <font>
                <strike/>
                <color theme="0" tint="-0.24994659260841701"/>
              </font>
              <fill>
                <patternFill>
                  <bgColor theme="0" tint="-0.24994659260841701"/>
                </patternFill>
              </fill>
            </x14:dxf>
          </x14:cfRule>
          <xm:sqref>A4:J6</xm:sqref>
        </x14:conditionalFormatting>
        <x14:conditionalFormatting xmlns:xm="http://schemas.microsoft.com/office/excel/2006/main">
          <x14:cfRule type="expression" priority="18" id="{7925FA6A-EF73-4544-81BA-56D161000BC9}">
            <xm:f>'SET UP'!$G$56&lt;5</xm:f>
            <x14:dxf>
              <font>
                <strike/>
                <color rgb="FFFF0000"/>
              </font>
              <fill>
                <patternFill>
                  <bgColor theme="0" tint="-0.24994659260841701"/>
                </patternFill>
              </fill>
            </x14:dxf>
          </x14:cfRule>
          <xm:sqref>H6</xm:sqref>
        </x14:conditionalFormatting>
        <x14:conditionalFormatting xmlns:xm="http://schemas.microsoft.com/office/excel/2006/main">
          <x14:cfRule type="expression" priority="17" id="{F72FBC98-187A-5544-BE4E-E37C56539096}">
            <xm:f>'SET UP'!$G$56&lt;4</xm:f>
            <x14:dxf>
              <font>
                <strike/>
                <color rgb="FFFF0000"/>
              </font>
              <fill>
                <patternFill>
                  <bgColor theme="0" tint="-0.24994659260841701"/>
                </patternFill>
              </fill>
            </x14:dxf>
          </x14:cfRule>
          <xm:sqref>G6</xm:sqref>
        </x14:conditionalFormatting>
        <x14:conditionalFormatting xmlns:xm="http://schemas.microsoft.com/office/excel/2006/main">
          <x14:cfRule type="expression" priority="16" id="{2F770A64-1BA4-6444-823B-02F9E3ABF9E6}">
            <xm:f>'SET UP'!$G$56&lt;3</xm:f>
            <x14:dxf>
              <font>
                <strike/>
                <color rgb="FFFF0000"/>
              </font>
              <fill>
                <patternFill>
                  <bgColor theme="0" tint="-0.24994659260841701"/>
                </patternFill>
              </fill>
            </x14:dxf>
          </x14:cfRule>
          <xm:sqref>F6</xm:sqref>
        </x14:conditionalFormatting>
        <x14:conditionalFormatting xmlns:xm="http://schemas.microsoft.com/office/excel/2006/main">
          <x14:cfRule type="expression" priority="15" id="{7FADD6C0-3FEF-9043-BD32-7D4025B54142}">
            <xm:f>'SET UP'!$G$56&lt;2</xm:f>
            <x14:dxf>
              <font>
                <strike/>
                <color rgb="FFFF0000"/>
              </font>
              <fill>
                <patternFill>
                  <bgColor theme="0" tint="-0.24994659260841701"/>
                </patternFill>
              </fill>
            </x14:dxf>
          </x14:cfRule>
          <xm:sqref>E6</xm:sqref>
        </x14:conditionalFormatting>
        <x14:conditionalFormatting xmlns:xm="http://schemas.microsoft.com/office/excel/2006/main">
          <x14:cfRule type="expression" priority="14" id="{215B1134-44D2-C04E-9326-0A7200B1B8DB}">
            <xm:f>'SET UP'!$G$56&lt;1</xm:f>
            <x14:dxf>
              <font>
                <strike/>
                <color rgb="FFFF0000"/>
              </font>
              <fill>
                <patternFill>
                  <bgColor theme="0" tint="-0.24994659260841701"/>
                </patternFill>
              </fill>
            </x14:dxf>
          </x14:cfRule>
          <xm:sqref>D6</xm:sqref>
        </x14:conditionalFormatting>
        <x14:conditionalFormatting xmlns:xm="http://schemas.microsoft.com/office/excel/2006/main">
          <x14:cfRule type="expression" priority="13" id="{6A4A5F5F-1365-CF48-B4F0-BA35A1A756C6}">
            <xm:f>'SET UP'!$G$56&lt;1</xm:f>
            <x14:dxf>
              <font>
                <color theme="0" tint="-0.24994659260841701"/>
              </font>
              <fill>
                <patternFill>
                  <bgColor theme="0" tint="-0.24994659260841701"/>
                </patternFill>
              </fill>
            </x14:dxf>
          </x14:cfRule>
          <xm:sqref>C6</xm:sqref>
        </x14:conditionalFormatting>
        <x14:conditionalFormatting xmlns:xm="http://schemas.microsoft.com/office/excel/2006/main">
          <x14:cfRule type="expression" priority="12" id="{08690CAA-DB7B-1A41-94FD-746109E2A116}">
            <xm:f>'SET UP'!$G$47&lt;5</xm:f>
            <x14:dxf>
              <font>
                <strike/>
                <color rgb="FFFF0000"/>
              </font>
              <fill>
                <patternFill>
                  <bgColor theme="0" tint="-0.24994659260841701"/>
                </patternFill>
              </fill>
            </x14:dxf>
          </x14:cfRule>
          <xm:sqref>H5</xm:sqref>
        </x14:conditionalFormatting>
        <x14:conditionalFormatting xmlns:xm="http://schemas.microsoft.com/office/excel/2006/main">
          <x14:cfRule type="expression" priority="11" id="{21DA57E7-EEE1-324B-92B6-BF7F3F632BAD}">
            <xm:f>'SET UP'!$G$47&lt;4</xm:f>
            <x14:dxf>
              <font>
                <strike/>
                <color rgb="FFFF0000"/>
              </font>
              <fill>
                <patternFill>
                  <bgColor theme="0" tint="-0.24994659260841701"/>
                </patternFill>
              </fill>
            </x14:dxf>
          </x14:cfRule>
          <xm:sqref>G5</xm:sqref>
        </x14:conditionalFormatting>
        <x14:conditionalFormatting xmlns:xm="http://schemas.microsoft.com/office/excel/2006/main">
          <x14:cfRule type="expression" priority="10" id="{5A9A5686-F4BE-8541-95C6-C3C66BAA5CA0}">
            <xm:f>'SET UP'!$G$47&lt;3</xm:f>
            <x14:dxf>
              <font>
                <strike/>
                <color rgb="FFFF0000"/>
              </font>
              <fill>
                <patternFill>
                  <bgColor theme="0" tint="-0.24994659260841701"/>
                </patternFill>
              </fill>
            </x14:dxf>
          </x14:cfRule>
          <xm:sqref>F5</xm:sqref>
        </x14:conditionalFormatting>
        <x14:conditionalFormatting xmlns:xm="http://schemas.microsoft.com/office/excel/2006/main">
          <x14:cfRule type="expression" priority="9" id="{E8735999-AD38-2C4E-B5E0-1208E949EF59}">
            <xm:f>'SET UP'!$G$47&lt;2</xm:f>
            <x14:dxf>
              <font>
                <strike/>
                <color rgb="FFFF0000"/>
              </font>
              <fill>
                <patternFill>
                  <bgColor theme="0" tint="-0.24994659260841701"/>
                </patternFill>
              </fill>
            </x14:dxf>
          </x14:cfRule>
          <xm:sqref>E5</xm:sqref>
        </x14:conditionalFormatting>
        <x14:conditionalFormatting xmlns:xm="http://schemas.microsoft.com/office/excel/2006/main">
          <x14:cfRule type="expression" priority="8" id="{771ADE4D-12BD-EC4D-B36D-759ADFF6CFF2}">
            <xm:f>'SET UP'!$G$47&lt;1</xm:f>
            <x14:dxf>
              <font>
                <strike/>
                <color rgb="FFFF0000"/>
              </font>
              <fill>
                <patternFill>
                  <bgColor theme="0" tint="-0.24994659260841701"/>
                </patternFill>
              </fill>
            </x14:dxf>
          </x14:cfRule>
          <xm:sqref>D5</xm:sqref>
        </x14:conditionalFormatting>
        <x14:conditionalFormatting xmlns:xm="http://schemas.microsoft.com/office/excel/2006/main">
          <x14:cfRule type="expression" priority="7" id="{2B8E5359-F12A-294B-8EBD-6A24D8D1F537}">
            <xm:f>'SET UP'!$G$47&lt;1</xm:f>
            <x14:dxf>
              <font>
                <color theme="0" tint="-0.24994659260841701"/>
              </font>
              <fill>
                <patternFill>
                  <bgColor theme="0" tint="-0.24994659260841701"/>
                </patternFill>
              </fill>
            </x14:dxf>
          </x14:cfRule>
          <xm:sqref>C5</xm:sqref>
        </x14:conditionalFormatting>
        <x14:conditionalFormatting xmlns:xm="http://schemas.microsoft.com/office/excel/2006/main">
          <x14:cfRule type="expression" priority="6" id="{028AAE34-A0D0-4A48-98A8-C3B502F27B0E}">
            <xm:f>'SET UP'!$G$45&lt;5</xm:f>
            <x14:dxf>
              <font>
                <strike/>
                <color rgb="FFFF0000"/>
              </font>
              <fill>
                <patternFill>
                  <bgColor theme="0" tint="-0.24994659260841701"/>
                </patternFill>
              </fill>
            </x14:dxf>
          </x14:cfRule>
          <xm:sqref>H4</xm:sqref>
        </x14:conditionalFormatting>
        <x14:conditionalFormatting xmlns:xm="http://schemas.microsoft.com/office/excel/2006/main">
          <x14:cfRule type="expression" priority="5" id="{43EEB4C9-9300-BD41-A7F4-65BE38CF26A0}">
            <xm:f>'SET UP'!$G$45&lt;4</xm:f>
            <x14:dxf>
              <font>
                <strike/>
                <color rgb="FFFF0000"/>
              </font>
              <fill>
                <patternFill>
                  <bgColor theme="0" tint="-0.24994659260841701"/>
                </patternFill>
              </fill>
            </x14:dxf>
          </x14:cfRule>
          <xm:sqref>G4</xm:sqref>
        </x14:conditionalFormatting>
        <x14:conditionalFormatting xmlns:xm="http://schemas.microsoft.com/office/excel/2006/main">
          <x14:cfRule type="expression" priority="4" id="{1A52BF49-52E9-B24F-AF35-3F7A05ABC27F}">
            <xm:f>'SET UP'!$G$45&lt;3</xm:f>
            <x14:dxf>
              <font>
                <strike/>
                <color rgb="FFFF0000"/>
              </font>
              <fill>
                <patternFill>
                  <bgColor theme="0" tint="-0.24994659260841701"/>
                </patternFill>
              </fill>
            </x14:dxf>
          </x14:cfRule>
          <xm:sqref>F4</xm:sqref>
        </x14:conditionalFormatting>
        <x14:conditionalFormatting xmlns:xm="http://schemas.microsoft.com/office/excel/2006/main">
          <x14:cfRule type="expression" priority="3" id="{F842D7C7-6FE4-ED48-A17B-81E1C6FF6AFF}">
            <xm:f>'SET UP'!$G$45&lt;2</xm:f>
            <x14:dxf>
              <font>
                <strike/>
                <color rgb="FFFF0000"/>
              </font>
              <fill>
                <patternFill>
                  <bgColor theme="0" tint="-0.24994659260841701"/>
                </patternFill>
              </fill>
            </x14:dxf>
          </x14:cfRule>
          <xm:sqref>E4</xm:sqref>
        </x14:conditionalFormatting>
        <x14:conditionalFormatting xmlns:xm="http://schemas.microsoft.com/office/excel/2006/main">
          <x14:cfRule type="expression" priority="2" id="{F26462DB-4868-2846-84B0-418AF44F43FA}">
            <xm:f>'SET UP'!$G$45&lt;1</xm:f>
            <x14:dxf>
              <font>
                <strike/>
                <color rgb="FFFF0000"/>
              </font>
              <fill>
                <patternFill>
                  <bgColor theme="0" tint="-0.24994659260841701"/>
                </patternFill>
              </fill>
            </x14:dxf>
          </x14:cfRule>
          <xm:sqref>D4</xm:sqref>
        </x14:conditionalFormatting>
        <x14:conditionalFormatting xmlns:xm="http://schemas.microsoft.com/office/excel/2006/main">
          <x14:cfRule type="expression" priority="1" id="{C90427B9-AEA7-DF44-8B45-02389F3670EB}">
            <xm:f>'SET UP'!$G$45&lt;1</xm:f>
            <x14:dxf>
              <font>
                <color theme="0" tint="-0.24994659260841701"/>
              </font>
              <fill>
                <patternFill>
                  <bgColor theme="0" tint="-0.24994659260841701"/>
                </patternFill>
              </fill>
            </x14:dxf>
          </x14:cfRule>
          <xm:sqref>C4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59"/>
  </cols>
  <sheetData>
    <row r="1" spans="1:23" ht="49.9" customHeight="1">
      <c r="A1" s="281" t="str">
        <f>'SET UP'!A1</f>
        <v>INTERVIEW
Superintendent's Planning Room
November 15, 2018</v>
      </c>
      <c r="B1" s="282"/>
      <c r="C1" s="282"/>
      <c r="D1" s="282"/>
      <c r="E1" s="282"/>
      <c r="F1" s="282"/>
      <c r="G1" s="282"/>
      <c r="H1" s="282"/>
      <c r="I1" s="282"/>
      <c r="J1" s="283"/>
      <c r="K1" s="275" t="s">
        <v>43</v>
      </c>
      <c r="L1" s="277" t="s">
        <v>53</v>
      </c>
      <c r="M1" s="85"/>
      <c r="N1" s="279" t="s">
        <v>59</v>
      </c>
      <c r="O1" s="280"/>
      <c r="P1" s="280"/>
      <c r="Q1" s="280"/>
      <c r="R1" s="280"/>
      <c r="S1" s="280"/>
      <c r="T1" s="280"/>
    </row>
    <row r="2" spans="1:23" ht="76.900000000000006" customHeight="1">
      <c r="A2" s="284"/>
      <c r="B2" s="285"/>
      <c r="C2" s="285"/>
      <c r="D2" s="285"/>
      <c r="E2" s="285"/>
      <c r="F2" s="285"/>
      <c r="G2" s="285"/>
      <c r="H2" s="285"/>
      <c r="I2" s="285"/>
      <c r="J2" s="286"/>
      <c r="K2" s="276"/>
      <c r="L2" s="278"/>
      <c r="M2" s="85"/>
      <c r="N2" s="280"/>
      <c r="O2" s="280"/>
      <c r="P2" s="280"/>
      <c r="Q2" s="280"/>
      <c r="R2" s="280"/>
      <c r="S2" s="280"/>
      <c r="T2" s="280"/>
    </row>
    <row r="3" spans="1:23" s="1" customFormat="1" ht="16.149999999999999" customHeight="1" thickBot="1">
      <c r="A3" s="251" t="s">
        <v>0</v>
      </c>
      <c r="B3" s="252"/>
      <c r="C3" s="97"/>
      <c r="D3" s="255" t="s">
        <v>2</v>
      </c>
      <c r="E3" s="256"/>
      <c r="F3" s="256"/>
      <c r="G3" s="256"/>
      <c r="H3" s="257"/>
      <c r="I3" s="253" t="str">
        <f>'SET UP'!$A$57</f>
        <v>ACUMEN</v>
      </c>
      <c r="J3" s="254"/>
      <c r="K3" s="276"/>
      <c r="L3" s="278"/>
      <c r="M3" s="85"/>
      <c r="N3" s="60"/>
      <c r="O3" s="61"/>
      <c r="P3" s="61"/>
      <c r="Q3" s="61"/>
      <c r="R3" s="61"/>
      <c r="S3" s="61"/>
      <c r="T3" s="61"/>
      <c r="U3" s="61"/>
      <c r="V3" s="61"/>
      <c r="W3" s="61"/>
    </row>
    <row r="4" spans="1:23" ht="16.899999999999999" customHeight="1" thickBot="1">
      <c r="A4" s="239" t="str">
        <f>'SET UP'!$A$5</f>
        <v>Applicant # 1</v>
      </c>
      <c r="B4" s="240"/>
      <c r="C4" s="91" t="str">
        <f>'SET UP'!$A$44</f>
        <v>APPENDIX</v>
      </c>
      <c r="D4" s="7"/>
      <c r="E4" s="7"/>
      <c r="F4" s="7"/>
      <c r="G4" s="7"/>
      <c r="H4" s="78"/>
      <c r="I4" s="258"/>
      <c r="J4" s="259"/>
      <c r="K4" s="86">
        <f>SUM(D4:H4)</f>
        <v>0</v>
      </c>
      <c r="L4" s="264">
        <f>K4+K5+K6</f>
        <v>0</v>
      </c>
      <c r="M4" s="62"/>
      <c r="N4" s="62"/>
    </row>
    <row r="5" spans="1:23" ht="18" customHeight="1" thickTop="1">
      <c r="A5" s="241"/>
      <c r="B5" s="242"/>
      <c r="C5" s="79" t="str">
        <f>'SET UP'!$A$46</f>
        <v>BEHAVIOR</v>
      </c>
      <c r="D5" s="17"/>
      <c r="E5" s="17"/>
      <c r="F5" s="17"/>
      <c r="G5" s="17"/>
      <c r="H5" s="80"/>
      <c r="I5" s="260"/>
      <c r="J5" s="261"/>
      <c r="K5" s="86">
        <f>SUM(D5:H5)</f>
        <v>0</v>
      </c>
      <c r="L5" s="264"/>
      <c r="M5" s="62"/>
      <c r="N5" s="266" t="str">
        <f>'SET UP'!I46</f>
        <v>DO NOT enter any value(s) in the grey cells.</v>
      </c>
      <c r="O5" s="267"/>
      <c r="P5" s="267"/>
      <c r="Q5" s="267"/>
      <c r="R5" s="267"/>
      <c r="S5" s="267"/>
      <c r="T5" s="268"/>
    </row>
    <row r="6" spans="1:23" ht="18" customHeight="1" thickBot="1">
      <c r="A6" s="243"/>
      <c r="B6" s="244"/>
      <c r="C6" s="81" t="str">
        <f>'SET UP'!$A$55</f>
        <v>CAREER FIT</v>
      </c>
      <c r="D6" s="18"/>
      <c r="E6" s="18"/>
      <c r="F6" s="18"/>
      <c r="G6" s="18"/>
      <c r="H6" s="82"/>
      <c r="I6" s="262"/>
      <c r="J6" s="263"/>
      <c r="K6" s="86">
        <f>SUM(D6:H6)</f>
        <v>0</v>
      </c>
      <c r="L6" s="264"/>
      <c r="M6" s="62"/>
      <c r="N6" s="269"/>
      <c r="O6" s="270"/>
      <c r="P6" s="270"/>
      <c r="Q6" s="270"/>
      <c r="R6" s="270"/>
      <c r="S6" s="270"/>
      <c r="T6" s="271"/>
    </row>
    <row r="7" spans="1:23" ht="16.149999999999999" customHeight="1">
      <c r="A7" s="239" t="str">
        <f>'SET UP'!$A$7</f>
        <v>Applicant # 2</v>
      </c>
      <c r="B7" s="240"/>
      <c r="C7" s="91" t="str">
        <f>'SET UP'!$A$44</f>
        <v>APPENDIX</v>
      </c>
      <c r="D7" s="7"/>
      <c r="E7" s="7"/>
      <c r="F7" s="7"/>
      <c r="G7" s="7"/>
      <c r="H7" s="78"/>
      <c r="I7" s="258"/>
      <c r="J7" s="259"/>
      <c r="K7" s="86">
        <f t="shared" ref="K7:K33" si="0">SUM(D7:H7)</f>
        <v>0</v>
      </c>
      <c r="L7" s="264">
        <f>K7+K8+K9</f>
        <v>0</v>
      </c>
      <c r="M7" s="62"/>
      <c r="N7" s="269"/>
      <c r="O7" s="270"/>
      <c r="P7" s="270"/>
      <c r="Q7" s="270"/>
      <c r="R7" s="270"/>
      <c r="S7" s="270"/>
      <c r="T7" s="271"/>
    </row>
    <row r="8" spans="1:23" ht="16.149999999999999" customHeight="1">
      <c r="A8" s="241"/>
      <c r="B8" s="242"/>
      <c r="C8" s="79" t="str">
        <f>'SET UP'!$A$46</f>
        <v>BEHAVIOR</v>
      </c>
      <c r="D8" s="17"/>
      <c r="E8" s="17"/>
      <c r="F8" s="17"/>
      <c r="G8" s="17"/>
      <c r="H8" s="80"/>
      <c r="I8" s="260"/>
      <c r="J8" s="261"/>
      <c r="K8" s="86">
        <f t="shared" si="0"/>
        <v>0</v>
      </c>
      <c r="L8" s="264"/>
      <c r="M8" s="62"/>
      <c r="N8" s="269"/>
      <c r="O8" s="270"/>
      <c r="P8" s="270"/>
      <c r="Q8" s="270"/>
      <c r="R8" s="270"/>
      <c r="S8" s="270"/>
      <c r="T8" s="271"/>
    </row>
    <row r="9" spans="1:23" ht="16.899999999999999" customHeight="1" thickBot="1">
      <c r="A9" s="243"/>
      <c r="B9" s="244"/>
      <c r="C9" s="81" t="str">
        <f>'SET UP'!$A$55</f>
        <v>CAREER FIT</v>
      </c>
      <c r="D9" s="18"/>
      <c r="E9" s="18"/>
      <c r="F9" s="18"/>
      <c r="G9" s="18"/>
      <c r="H9" s="82"/>
      <c r="I9" s="262"/>
      <c r="J9" s="263"/>
      <c r="K9" s="86">
        <f t="shared" si="0"/>
        <v>0</v>
      </c>
      <c r="L9" s="264"/>
      <c r="M9" s="62"/>
      <c r="N9" s="269"/>
      <c r="O9" s="270"/>
      <c r="P9" s="270"/>
      <c r="Q9" s="270"/>
      <c r="R9" s="270"/>
      <c r="S9" s="270"/>
      <c r="T9" s="271"/>
    </row>
    <row r="10" spans="1:23" ht="16.149999999999999" customHeight="1">
      <c r="A10" s="239" t="str">
        <f>'SET UP'!$A$9</f>
        <v>Applicant # 3</v>
      </c>
      <c r="B10" s="240"/>
      <c r="C10" s="91" t="str">
        <f>'SET UP'!$A$44</f>
        <v>APPENDIX</v>
      </c>
      <c r="D10" s="7"/>
      <c r="E10" s="7"/>
      <c r="F10" s="7"/>
      <c r="G10" s="7"/>
      <c r="H10" s="78"/>
      <c r="I10" s="258"/>
      <c r="J10" s="259"/>
      <c r="K10" s="86">
        <f t="shared" si="0"/>
        <v>0</v>
      </c>
      <c r="L10" s="264">
        <f>K10+K11+K12</f>
        <v>0</v>
      </c>
      <c r="M10" s="62"/>
      <c r="N10" s="269"/>
      <c r="O10" s="270"/>
      <c r="P10" s="270"/>
      <c r="Q10" s="270"/>
      <c r="R10" s="270"/>
      <c r="S10" s="270"/>
      <c r="T10" s="271"/>
    </row>
    <row r="11" spans="1:23" ht="16.149999999999999" customHeight="1">
      <c r="A11" s="241"/>
      <c r="B11" s="242"/>
      <c r="C11" s="79" t="str">
        <f>'SET UP'!$A$46</f>
        <v>BEHAVIOR</v>
      </c>
      <c r="D11" s="17"/>
      <c r="E11" s="17"/>
      <c r="F11" s="17"/>
      <c r="G11" s="17"/>
      <c r="H11" s="80"/>
      <c r="I11" s="260"/>
      <c r="J11" s="261"/>
      <c r="K11" s="86">
        <f t="shared" si="0"/>
        <v>0</v>
      </c>
      <c r="L11" s="264"/>
      <c r="M11" s="62"/>
      <c r="N11" s="269"/>
      <c r="O11" s="270"/>
      <c r="P11" s="270"/>
      <c r="Q11" s="270"/>
      <c r="R11" s="270"/>
      <c r="S11" s="270"/>
      <c r="T11" s="271"/>
    </row>
    <row r="12" spans="1:23" ht="16.899999999999999" customHeight="1" thickBot="1">
      <c r="A12" s="243"/>
      <c r="B12" s="244"/>
      <c r="C12" s="81" t="str">
        <f>'SET UP'!$A$55</f>
        <v>CAREER FIT</v>
      </c>
      <c r="D12" s="18"/>
      <c r="E12" s="18"/>
      <c r="F12" s="18"/>
      <c r="G12" s="18"/>
      <c r="H12" s="82"/>
      <c r="I12" s="262"/>
      <c r="J12" s="263"/>
      <c r="K12" s="86">
        <f t="shared" si="0"/>
        <v>0</v>
      </c>
      <c r="L12" s="264"/>
      <c r="M12" s="62"/>
      <c r="N12" s="269"/>
      <c r="O12" s="270"/>
      <c r="P12" s="270"/>
      <c r="Q12" s="270"/>
      <c r="R12" s="270"/>
      <c r="S12" s="270"/>
      <c r="T12" s="271"/>
    </row>
    <row r="13" spans="1:23" ht="16.149999999999999" customHeight="1">
      <c r="A13" s="239" t="str">
        <f>'SET UP'!$A$11</f>
        <v>Applicant # 4</v>
      </c>
      <c r="B13" s="240"/>
      <c r="C13" s="91" t="str">
        <f>'SET UP'!$A$44</f>
        <v>APPENDIX</v>
      </c>
      <c r="D13" s="7"/>
      <c r="E13" s="7"/>
      <c r="F13" s="7"/>
      <c r="G13" s="7"/>
      <c r="H13" s="78"/>
      <c r="I13" s="258"/>
      <c r="J13" s="259"/>
      <c r="K13" s="86">
        <f t="shared" si="0"/>
        <v>0</v>
      </c>
      <c r="L13" s="264">
        <f>K13+K14+K15</f>
        <v>0</v>
      </c>
      <c r="M13" s="62"/>
      <c r="N13" s="269"/>
      <c r="O13" s="270"/>
      <c r="P13" s="270"/>
      <c r="Q13" s="270"/>
      <c r="R13" s="270"/>
      <c r="S13" s="270"/>
      <c r="T13" s="271"/>
    </row>
    <row r="14" spans="1:23" ht="16.149999999999999" customHeight="1">
      <c r="A14" s="241"/>
      <c r="B14" s="242"/>
      <c r="C14" s="79" t="str">
        <f>'SET UP'!$A$46</f>
        <v>BEHAVIOR</v>
      </c>
      <c r="D14" s="17"/>
      <c r="E14" s="17"/>
      <c r="F14" s="17"/>
      <c r="G14" s="17"/>
      <c r="H14" s="80"/>
      <c r="I14" s="260"/>
      <c r="J14" s="261"/>
      <c r="K14" s="86">
        <f t="shared" si="0"/>
        <v>0</v>
      </c>
      <c r="L14" s="264"/>
      <c r="M14" s="62"/>
      <c r="N14" s="269"/>
      <c r="O14" s="270"/>
      <c r="P14" s="270"/>
      <c r="Q14" s="270"/>
      <c r="R14" s="270"/>
      <c r="S14" s="270"/>
      <c r="T14" s="271"/>
    </row>
    <row r="15" spans="1:23" ht="16.899999999999999" customHeight="1" thickBot="1">
      <c r="A15" s="243"/>
      <c r="B15" s="244"/>
      <c r="C15" s="81" t="str">
        <f>'SET UP'!$A$55</f>
        <v>CAREER FIT</v>
      </c>
      <c r="D15" s="18"/>
      <c r="E15" s="18"/>
      <c r="F15" s="18"/>
      <c r="G15" s="18"/>
      <c r="H15" s="82"/>
      <c r="I15" s="262"/>
      <c r="J15" s="263"/>
      <c r="K15" s="86">
        <f t="shared" si="0"/>
        <v>0</v>
      </c>
      <c r="L15" s="264"/>
      <c r="M15" s="62"/>
      <c r="N15" s="269"/>
      <c r="O15" s="270"/>
      <c r="P15" s="270"/>
      <c r="Q15" s="270"/>
      <c r="R15" s="270"/>
      <c r="S15" s="270"/>
      <c r="T15" s="271"/>
    </row>
    <row r="16" spans="1:23" ht="16.149999999999999" customHeight="1">
      <c r="A16" s="239" t="str">
        <f>'SET UP'!$A$13</f>
        <v>Applicant # 5</v>
      </c>
      <c r="B16" s="240"/>
      <c r="C16" s="91" t="str">
        <f>'SET UP'!$A$44</f>
        <v>APPENDIX</v>
      </c>
      <c r="D16" s="7"/>
      <c r="E16" s="7"/>
      <c r="F16" s="7"/>
      <c r="G16" s="7"/>
      <c r="H16" s="78"/>
      <c r="I16" s="258"/>
      <c r="J16" s="259"/>
      <c r="K16" s="86">
        <f t="shared" si="0"/>
        <v>0</v>
      </c>
      <c r="L16" s="264">
        <f>K16+K17+K18</f>
        <v>0</v>
      </c>
      <c r="M16" s="62"/>
      <c r="N16" s="269"/>
      <c r="O16" s="270"/>
      <c r="P16" s="270"/>
      <c r="Q16" s="270"/>
      <c r="R16" s="270"/>
      <c r="S16" s="270"/>
      <c r="T16" s="271"/>
    </row>
    <row r="17" spans="1:20" ht="16.149999999999999" customHeight="1">
      <c r="A17" s="241"/>
      <c r="B17" s="242"/>
      <c r="C17" s="79" t="str">
        <f>'SET UP'!$A$46</f>
        <v>BEHAVIOR</v>
      </c>
      <c r="D17" s="17"/>
      <c r="E17" s="17"/>
      <c r="F17" s="17"/>
      <c r="G17" s="17"/>
      <c r="H17" s="80"/>
      <c r="I17" s="260"/>
      <c r="J17" s="261"/>
      <c r="K17" s="86">
        <f t="shared" si="0"/>
        <v>0</v>
      </c>
      <c r="L17" s="264"/>
      <c r="M17" s="62"/>
      <c r="N17" s="269"/>
      <c r="O17" s="270"/>
      <c r="P17" s="270"/>
      <c r="Q17" s="270"/>
      <c r="R17" s="270"/>
      <c r="S17" s="270"/>
      <c r="T17" s="271"/>
    </row>
    <row r="18" spans="1:20" ht="16.899999999999999" customHeight="1" thickBot="1">
      <c r="A18" s="243"/>
      <c r="B18" s="244"/>
      <c r="C18" s="81" t="str">
        <f>'SET UP'!$A$55</f>
        <v>CAREER FIT</v>
      </c>
      <c r="D18" s="18"/>
      <c r="E18" s="18"/>
      <c r="F18" s="18"/>
      <c r="G18" s="18"/>
      <c r="H18" s="82"/>
      <c r="I18" s="262"/>
      <c r="J18" s="263"/>
      <c r="K18" s="86">
        <f t="shared" si="0"/>
        <v>0</v>
      </c>
      <c r="L18" s="264"/>
      <c r="M18" s="62"/>
      <c r="N18" s="269"/>
      <c r="O18" s="270"/>
      <c r="P18" s="270"/>
      <c r="Q18" s="270"/>
      <c r="R18" s="270"/>
      <c r="S18" s="270"/>
      <c r="T18" s="271"/>
    </row>
    <row r="19" spans="1:20" ht="16.149999999999999" customHeight="1">
      <c r="A19" s="239" t="str">
        <f>'SET UP'!$A$15</f>
        <v>Applicant # 6</v>
      </c>
      <c r="B19" s="240"/>
      <c r="C19" s="91" t="str">
        <f>'SET UP'!$A$44</f>
        <v>APPENDIX</v>
      </c>
      <c r="D19" s="7"/>
      <c r="E19" s="7"/>
      <c r="F19" s="7"/>
      <c r="G19" s="7"/>
      <c r="H19" s="78"/>
      <c r="I19" s="258"/>
      <c r="J19" s="259"/>
      <c r="K19" s="86">
        <f t="shared" si="0"/>
        <v>0</v>
      </c>
      <c r="L19" s="264">
        <f>K19+K20+K21</f>
        <v>0</v>
      </c>
      <c r="M19" s="62"/>
      <c r="N19" s="269"/>
      <c r="O19" s="270"/>
      <c r="P19" s="270"/>
      <c r="Q19" s="270"/>
      <c r="R19" s="270"/>
      <c r="S19" s="270"/>
      <c r="T19" s="271"/>
    </row>
    <row r="20" spans="1:20" ht="16.899999999999999" customHeight="1">
      <c r="A20" s="241"/>
      <c r="B20" s="242"/>
      <c r="C20" s="79" t="str">
        <f>'SET UP'!$A$46</f>
        <v>BEHAVIOR</v>
      </c>
      <c r="D20" s="17"/>
      <c r="E20" s="17"/>
      <c r="F20" s="17"/>
      <c r="G20" s="17"/>
      <c r="H20" s="80"/>
      <c r="I20" s="260"/>
      <c r="J20" s="261"/>
      <c r="K20" s="86">
        <f t="shared" si="0"/>
        <v>0</v>
      </c>
      <c r="L20" s="264"/>
      <c r="M20" s="62"/>
      <c r="N20" s="269"/>
      <c r="O20" s="270"/>
      <c r="P20" s="270"/>
      <c r="Q20" s="270"/>
      <c r="R20" s="270"/>
      <c r="S20" s="270"/>
      <c r="T20" s="271"/>
    </row>
    <row r="21" spans="1:20" ht="15.75" thickBot="1">
      <c r="A21" s="243"/>
      <c r="B21" s="244"/>
      <c r="C21" s="81" t="str">
        <f>'SET UP'!$A$55</f>
        <v>CAREER FIT</v>
      </c>
      <c r="D21" s="18"/>
      <c r="E21" s="18"/>
      <c r="F21" s="18"/>
      <c r="G21" s="18"/>
      <c r="H21" s="82"/>
      <c r="I21" s="262"/>
      <c r="J21" s="263"/>
      <c r="K21" s="86">
        <f t="shared" si="0"/>
        <v>0</v>
      </c>
      <c r="L21" s="264"/>
      <c r="M21" s="62"/>
      <c r="N21" s="269"/>
      <c r="O21" s="270"/>
      <c r="P21" s="270"/>
      <c r="Q21" s="270"/>
      <c r="R21" s="270"/>
      <c r="S21" s="270"/>
      <c r="T21" s="271"/>
    </row>
    <row r="22" spans="1:20">
      <c r="A22" s="239" t="str">
        <f>'SET UP'!$A$17</f>
        <v>Applicant # 7</v>
      </c>
      <c r="B22" s="240"/>
      <c r="C22" s="91" t="str">
        <f>'SET UP'!$A$44</f>
        <v>APPENDIX</v>
      </c>
      <c r="D22" s="7"/>
      <c r="E22" s="7"/>
      <c r="F22" s="7"/>
      <c r="G22" s="7"/>
      <c r="H22" s="78"/>
      <c r="I22" s="258"/>
      <c r="J22" s="259"/>
      <c r="K22" s="86">
        <f t="shared" si="0"/>
        <v>0</v>
      </c>
      <c r="L22" s="264">
        <f>K22+K23+K24</f>
        <v>0</v>
      </c>
      <c r="M22" s="62"/>
      <c r="N22" s="269"/>
      <c r="O22" s="270"/>
      <c r="P22" s="270"/>
      <c r="Q22" s="270"/>
      <c r="R22" s="270"/>
      <c r="S22" s="270"/>
      <c r="T22" s="271"/>
    </row>
    <row r="23" spans="1:20">
      <c r="A23" s="241"/>
      <c r="B23" s="242"/>
      <c r="C23" s="79" t="str">
        <f>'SET UP'!$A$46</f>
        <v>BEHAVIOR</v>
      </c>
      <c r="D23" s="17"/>
      <c r="E23" s="17"/>
      <c r="F23" s="17"/>
      <c r="G23" s="17"/>
      <c r="H23" s="80"/>
      <c r="I23" s="260"/>
      <c r="J23" s="261"/>
      <c r="K23" s="86">
        <f t="shared" si="0"/>
        <v>0</v>
      </c>
      <c r="L23" s="264"/>
      <c r="M23" s="62"/>
      <c r="N23" s="269"/>
      <c r="O23" s="270"/>
      <c r="P23" s="270"/>
      <c r="Q23" s="270"/>
      <c r="R23" s="270"/>
      <c r="S23" s="270"/>
      <c r="T23" s="271"/>
    </row>
    <row r="24" spans="1:20" ht="15.75" thickBot="1">
      <c r="A24" s="243"/>
      <c r="B24" s="244"/>
      <c r="C24" s="81" t="str">
        <f>'SET UP'!$A$55</f>
        <v>CAREER FIT</v>
      </c>
      <c r="D24" s="18"/>
      <c r="E24" s="18"/>
      <c r="F24" s="18"/>
      <c r="G24" s="18"/>
      <c r="H24" s="82"/>
      <c r="I24" s="262"/>
      <c r="J24" s="263"/>
      <c r="K24" s="86">
        <f t="shared" si="0"/>
        <v>0</v>
      </c>
      <c r="L24" s="264"/>
      <c r="M24" s="62"/>
      <c r="N24" s="272"/>
      <c r="O24" s="273"/>
      <c r="P24" s="273"/>
      <c r="Q24" s="273"/>
      <c r="R24" s="273"/>
      <c r="S24" s="273"/>
      <c r="T24" s="274"/>
    </row>
    <row r="25" spans="1:20">
      <c r="A25" s="239" t="str">
        <f>'SET UP'!$A$19</f>
        <v>Applicant # 8</v>
      </c>
      <c r="B25" s="240"/>
      <c r="C25" s="91" t="str">
        <f>'SET UP'!$A$44</f>
        <v>APPENDIX</v>
      </c>
      <c r="D25" s="7"/>
      <c r="E25" s="7"/>
      <c r="F25" s="7"/>
      <c r="G25" s="7"/>
      <c r="H25" s="78"/>
      <c r="I25" s="258"/>
      <c r="J25" s="259"/>
      <c r="K25" s="86">
        <f t="shared" si="0"/>
        <v>0</v>
      </c>
      <c r="L25" s="264">
        <f>K25+K26+K27</f>
        <v>0</v>
      </c>
      <c r="M25" s="62"/>
      <c r="N25" s="62"/>
    </row>
    <row r="26" spans="1:20">
      <c r="A26" s="241"/>
      <c r="B26" s="242"/>
      <c r="C26" s="79" t="str">
        <f>'SET UP'!$A$46</f>
        <v>BEHAVIOR</v>
      </c>
      <c r="D26" s="17"/>
      <c r="E26" s="17"/>
      <c r="F26" s="17"/>
      <c r="G26" s="17"/>
      <c r="H26" s="80"/>
      <c r="I26" s="260"/>
      <c r="J26" s="261"/>
      <c r="K26" s="86">
        <f t="shared" si="0"/>
        <v>0</v>
      </c>
      <c r="L26" s="264"/>
      <c r="M26" s="62"/>
      <c r="N26" s="62"/>
    </row>
    <row r="27" spans="1:20" ht="15.75" thickBot="1">
      <c r="A27" s="243"/>
      <c r="B27" s="244"/>
      <c r="C27" s="81" t="str">
        <f>'SET UP'!$A$55</f>
        <v>CAREER FIT</v>
      </c>
      <c r="D27" s="18"/>
      <c r="E27" s="18"/>
      <c r="F27" s="18"/>
      <c r="G27" s="18"/>
      <c r="H27" s="82"/>
      <c r="I27" s="262"/>
      <c r="J27" s="263"/>
      <c r="K27" s="86">
        <f t="shared" si="0"/>
        <v>0</v>
      </c>
      <c r="L27" s="264"/>
      <c r="M27" s="62"/>
      <c r="N27" s="62"/>
    </row>
    <row r="28" spans="1:20">
      <c r="A28" s="239" t="str">
        <f>'SET UP'!$A$21</f>
        <v>Applicant # 9</v>
      </c>
      <c r="B28" s="240"/>
      <c r="C28" s="91" t="str">
        <f>'SET UP'!$A$44</f>
        <v>APPENDIX</v>
      </c>
      <c r="D28" s="7"/>
      <c r="E28" s="7"/>
      <c r="F28" s="7"/>
      <c r="G28" s="7"/>
      <c r="H28" s="78"/>
      <c r="I28" s="258"/>
      <c r="J28" s="259"/>
      <c r="K28" s="86">
        <f t="shared" si="0"/>
        <v>0</v>
      </c>
      <c r="L28" s="264">
        <f>K28+K29+K30</f>
        <v>0</v>
      </c>
      <c r="M28" s="62"/>
      <c r="N28" s="62"/>
    </row>
    <row r="29" spans="1:20">
      <c r="A29" s="241"/>
      <c r="B29" s="242"/>
      <c r="C29" s="79" t="str">
        <f>'SET UP'!$A$46</f>
        <v>BEHAVIOR</v>
      </c>
      <c r="D29" s="17"/>
      <c r="E29" s="17"/>
      <c r="F29" s="17"/>
      <c r="G29" s="17"/>
      <c r="H29" s="80"/>
      <c r="I29" s="260"/>
      <c r="J29" s="261"/>
      <c r="K29" s="86">
        <f t="shared" si="0"/>
        <v>0</v>
      </c>
      <c r="L29" s="264"/>
      <c r="M29" s="62"/>
      <c r="N29" s="62"/>
    </row>
    <row r="30" spans="1:20" ht="15.75" thickBot="1">
      <c r="A30" s="243"/>
      <c r="B30" s="244"/>
      <c r="C30" s="81" t="str">
        <f>'SET UP'!$A$55</f>
        <v>CAREER FIT</v>
      </c>
      <c r="D30" s="18"/>
      <c r="E30" s="18"/>
      <c r="F30" s="18"/>
      <c r="G30" s="18"/>
      <c r="H30" s="82"/>
      <c r="I30" s="262"/>
      <c r="J30" s="263"/>
      <c r="K30" s="86">
        <f t="shared" si="0"/>
        <v>0</v>
      </c>
      <c r="L30" s="264"/>
      <c r="M30" s="62"/>
      <c r="N30" s="62"/>
    </row>
    <row r="31" spans="1:20">
      <c r="A31" s="239" t="str">
        <f>'SET UP'!$A$23</f>
        <v>Applicant # 10</v>
      </c>
      <c r="B31" s="240"/>
      <c r="C31" s="91" t="str">
        <f>'SET UP'!$A$44</f>
        <v>APPENDIX</v>
      </c>
      <c r="D31" s="7"/>
      <c r="E31" s="7"/>
      <c r="F31" s="7"/>
      <c r="G31" s="7"/>
      <c r="H31" s="78"/>
      <c r="I31" s="258"/>
      <c r="J31" s="259"/>
      <c r="K31" s="86">
        <f t="shared" si="0"/>
        <v>0</v>
      </c>
      <c r="L31" s="264">
        <f>K31+K32+K33</f>
        <v>0</v>
      </c>
      <c r="M31" s="62"/>
      <c r="N31" s="62"/>
    </row>
    <row r="32" spans="1:20">
      <c r="A32" s="241"/>
      <c r="B32" s="242"/>
      <c r="C32" s="79" t="str">
        <f>'SET UP'!$A$46</f>
        <v>BEHAVIOR</v>
      </c>
      <c r="D32" s="17"/>
      <c r="E32" s="17"/>
      <c r="F32" s="17"/>
      <c r="G32" s="17"/>
      <c r="H32" s="80"/>
      <c r="I32" s="260"/>
      <c r="J32" s="261"/>
      <c r="K32" s="86">
        <f t="shared" si="0"/>
        <v>0</v>
      </c>
      <c r="L32" s="264"/>
      <c r="M32" s="62"/>
      <c r="N32" s="62"/>
    </row>
    <row r="33" spans="1:14" ht="15.75" thickBot="1">
      <c r="A33" s="243"/>
      <c r="B33" s="244"/>
      <c r="C33" s="81" t="str">
        <f>'SET UP'!$A$55</f>
        <v>CAREER FIT</v>
      </c>
      <c r="D33" s="18"/>
      <c r="E33" s="18"/>
      <c r="F33" s="18"/>
      <c r="G33" s="18"/>
      <c r="H33" s="82"/>
      <c r="I33" s="262"/>
      <c r="J33" s="263"/>
      <c r="K33" s="87">
        <f t="shared" si="0"/>
        <v>0</v>
      </c>
      <c r="L33" s="265"/>
      <c r="M33" s="62"/>
      <c r="N33" s="62"/>
    </row>
    <row r="34" spans="1:14" ht="51" customHeight="1" thickBot="1">
      <c r="A34" s="92" t="str">
        <f>'SET UP'!$A$44</f>
        <v>APPENDIX</v>
      </c>
      <c r="B34" s="234" t="str">
        <f>'SET UP'!$B$44</f>
        <v>The Appendix instrument is to be used in all interviews of bargininig unit members seeking bargaining unit positions that have bee posted on the School's website. This will be a minimun of 1 point and a maximum of 30 awarded.</v>
      </c>
      <c r="C34" s="234"/>
      <c r="D34" s="234"/>
      <c r="E34" s="234"/>
      <c r="F34" s="234"/>
      <c r="G34" s="234"/>
      <c r="H34" s="234"/>
      <c r="I34" s="234"/>
      <c r="J34" s="235"/>
      <c r="K34" s="21"/>
      <c r="L34" s="2"/>
      <c r="M34" s="62"/>
      <c r="N34" s="62"/>
    </row>
    <row r="35" spans="1:14" ht="21" customHeight="1" thickBot="1">
      <c r="A35" s="77" t="str">
        <f>'SET UP'!$A$46</f>
        <v>BEHAVIOR</v>
      </c>
      <c r="B35" s="236" t="str">
        <f>'SET UP'!$B$47</f>
        <v xml:space="preserve">Based on Situation (S), Task (T), Action (A), Result (R) protocols.  </v>
      </c>
      <c r="C35" s="237"/>
      <c r="D35" s="237"/>
      <c r="E35" s="237"/>
      <c r="F35" s="237"/>
      <c r="G35" s="237"/>
      <c r="H35" s="237"/>
      <c r="I35" s="237"/>
      <c r="J35" s="238"/>
      <c r="K35" s="21"/>
      <c r="L35" s="2"/>
      <c r="M35" s="62"/>
      <c r="N35" s="62"/>
    </row>
    <row r="36" spans="1:14" ht="21" customHeight="1">
      <c r="A36" s="22">
        <f>'SET UP'!A49</f>
        <v>0</v>
      </c>
      <c r="B36" s="234" t="str">
        <f>'SET UP'!B49:G49</f>
        <v>No response.</v>
      </c>
      <c r="C36" s="234"/>
      <c r="D36" s="234"/>
      <c r="E36" s="234"/>
      <c r="F36" s="234"/>
      <c r="G36" s="234"/>
      <c r="H36" s="234"/>
      <c r="I36" s="234"/>
      <c r="J36" s="235"/>
    </row>
    <row r="37" spans="1:14" ht="21" customHeight="1">
      <c r="A37" s="22">
        <f>'SET UP'!A50</f>
        <v>1</v>
      </c>
      <c r="B37" s="234" t="str">
        <f>'SET UP'!B50:G50</f>
        <v>STAR missing, answer was vague/incomplete or unrelated to the question.</v>
      </c>
      <c r="C37" s="234"/>
      <c r="D37" s="234"/>
      <c r="E37" s="234"/>
      <c r="F37" s="234"/>
      <c r="G37" s="234"/>
      <c r="H37" s="234"/>
      <c r="I37" s="234"/>
      <c r="J37" s="235"/>
    </row>
    <row r="38" spans="1:14" ht="21" customHeight="1">
      <c r="A38" s="22">
        <f>'SET UP'!A51</f>
        <v>2</v>
      </c>
      <c r="B38" s="234" t="str">
        <f>'SET UP'!B51:G51</f>
        <v>Answer included some STAR elements but there were incomplete or missing components.</v>
      </c>
      <c r="C38" s="234"/>
      <c r="D38" s="234"/>
      <c r="E38" s="234"/>
      <c r="F38" s="234"/>
      <c r="G38" s="234"/>
      <c r="H38" s="234"/>
      <c r="I38" s="234"/>
      <c r="J38" s="235"/>
    </row>
    <row r="39" spans="1:14" ht="21" customHeight="1">
      <c r="A39" s="22">
        <f>'SET UP'!A52</f>
        <v>3</v>
      </c>
      <c r="B39" s="234" t="str">
        <f>'SET UP'!B52:G52</f>
        <v>Gave complete STAR with two (2) or more vague areas (relevance/relatedness), average.</v>
      </c>
      <c r="C39" s="234"/>
      <c r="D39" s="234"/>
      <c r="E39" s="234"/>
      <c r="F39" s="234"/>
      <c r="G39" s="234"/>
      <c r="H39" s="234"/>
      <c r="I39" s="234"/>
      <c r="J39" s="235"/>
    </row>
    <row r="40" spans="1:14" ht="21" customHeight="1">
      <c r="A40" s="22">
        <f>'SET UP'!A53</f>
        <v>4</v>
      </c>
      <c r="B40" s="234" t="str">
        <f>'SET UP'!B53:G53</f>
        <v>Gave complete STAR -  above average response.</v>
      </c>
      <c r="C40" s="234"/>
      <c r="D40" s="234"/>
      <c r="E40" s="234"/>
      <c r="F40" s="234"/>
      <c r="G40" s="234"/>
      <c r="H40" s="234"/>
      <c r="I40" s="234"/>
      <c r="J40" s="235"/>
    </row>
    <row r="41" spans="1:14" ht="21" customHeight="1">
      <c r="A41" s="22">
        <f>'SET UP'!A54</f>
        <v>5</v>
      </c>
      <c r="B41" s="234" t="str">
        <f>'SET UP'!B54:G54</f>
        <v>Comprehensive response, includes all elements of the STAR, highly skilled, well above average.</v>
      </c>
      <c r="C41" s="234"/>
      <c r="D41" s="234"/>
      <c r="E41" s="234"/>
      <c r="F41" s="234"/>
      <c r="G41" s="234"/>
      <c r="H41" s="234"/>
      <c r="I41" s="234"/>
      <c r="J41" s="235"/>
    </row>
    <row r="42" spans="1:14" ht="28.9" customHeight="1" thickBot="1">
      <c r="A42" s="24" t="str">
        <f>'SET UP'!A55</f>
        <v>CAREER FIT</v>
      </c>
      <c r="B42" s="234" t="str">
        <f>'SET UP'!B55</f>
        <v>Career Fit values are either "0" or "1" depending on how well the motivators demonstrate authentic/organic  behavior.</v>
      </c>
      <c r="C42" s="234"/>
      <c r="D42" s="234"/>
      <c r="E42" s="234"/>
      <c r="F42" s="234"/>
      <c r="G42" s="234"/>
      <c r="H42" s="234"/>
      <c r="I42" s="234"/>
      <c r="J42" s="235"/>
    </row>
    <row r="43" spans="1:14" ht="31.15" customHeight="1" thickBot="1">
      <c r="A43" s="65" t="str">
        <f>'SET UP'!A57</f>
        <v>ACUMEN</v>
      </c>
      <c r="B43" s="234" t="str">
        <f>'SET UP'!B57</f>
        <v>This value gives us an indication of  the applicanct potential contribution  to organizational culture and climate.</v>
      </c>
      <c r="C43" s="234"/>
      <c r="D43" s="234"/>
      <c r="E43" s="234"/>
      <c r="F43" s="234"/>
      <c r="G43" s="234"/>
      <c r="H43" s="234"/>
      <c r="I43" s="234"/>
      <c r="J43" s="235"/>
    </row>
    <row r="44" spans="1:14" ht="21" customHeight="1"/>
  </sheetData>
  <sheetProtection sheet="1" selectLockedCells="1"/>
  <mergeCells count="49">
    <mergeCell ref="B34:J34"/>
    <mergeCell ref="B35:J35"/>
    <mergeCell ref="I4:J6"/>
    <mergeCell ref="I7:J9"/>
    <mergeCell ref="I10:J12"/>
    <mergeCell ref="I13:J15"/>
    <mergeCell ref="I16:J18"/>
    <mergeCell ref="I19:J21"/>
    <mergeCell ref="I22:J24"/>
    <mergeCell ref="I25:J27"/>
    <mergeCell ref="I28:J30"/>
    <mergeCell ref="I31:J33"/>
    <mergeCell ref="A31:B33"/>
    <mergeCell ref="A25:B27"/>
    <mergeCell ref="A1:J1"/>
    <mergeCell ref="K1:K3"/>
    <mergeCell ref="L1:L3"/>
    <mergeCell ref="A2:J2"/>
    <mergeCell ref="A3:B3"/>
    <mergeCell ref="D3:H3"/>
    <mergeCell ref="I3:J3"/>
    <mergeCell ref="L25:L27"/>
    <mergeCell ref="A28:B30"/>
    <mergeCell ref="L28:L30"/>
    <mergeCell ref="N5:T24"/>
    <mergeCell ref="A7:B9"/>
    <mergeCell ref="L7:L9"/>
    <mergeCell ref="A10:B12"/>
    <mergeCell ref="L10:L12"/>
    <mergeCell ref="A13:B15"/>
    <mergeCell ref="L13:L15"/>
    <mergeCell ref="A16:B18"/>
    <mergeCell ref="L16:L18"/>
    <mergeCell ref="N1:T2"/>
    <mergeCell ref="B42:J42"/>
    <mergeCell ref="B43:J43"/>
    <mergeCell ref="B36:J36"/>
    <mergeCell ref="B37:J37"/>
    <mergeCell ref="B38:J38"/>
    <mergeCell ref="B39:J39"/>
    <mergeCell ref="B40:J40"/>
    <mergeCell ref="B41:J41"/>
    <mergeCell ref="A19:B21"/>
    <mergeCell ref="L19:L21"/>
    <mergeCell ref="A22:B24"/>
    <mergeCell ref="L31:L33"/>
    <mergeCell ref="A4:B6"/>
    <mergeCell ref="L4:L6"/>
    <mergeCell ref="L22:L24"/>
  </mergeCells>
  <pageMargins left="0.7" right="0.7" top="0.75" bottom="0.75" header="0.3" footer="0.3"/>
  <pageSetup paperSize="5" scale="87"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06" id="{183B9204-29CD-5747-8C1D-44A3FF1657CA}">
            <xm:f>'SET UP'!$G$42&lt;6</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90" id="{3A3A94F4-D5C1-124A-A56A-547C051566C7}">
            <xm:f>'SET UP'!$A$23=""</xm:f>
            <x14:dxf>
              <font>
                <strike/>
                <color theme="0" tint="-0.24994659260841701"/>
              </font>
              <fill>
                <patternFill>
                  <bgColor theme="0" tint="-0.24994659260841701"/>
                </patternFill>
              </fill>
            </x14:dxf>
          </x14:cfRule>
          <xm:sqref>A31:J33</xm:sqref>
        </x14:conditionalFormatting>
        <x14:conditionalFormatting xmlns:xm="http://schemas.microsoft.com/office/excel/2006/main">
          <x14:cfRule type="expression" priority="189" id="{BBCC8334-06BF-0140-B49E-49ABD0D844E7}">
            <xm:f>'SET UP'!$G$56&lt;5</xm:f>
            <x14:dxf>
              <font>
                <strike/>
                <color rgb="FFFF0000"/>
              </font>
              <fill>
                <patternFill>
                  <bgColor theme="0" tint="-0.24994659260841701"/>
                </patternFill>
              </fill>
            </x14:dxf>
          </x14:cfRule>
          <xm:sqref>H33</xm:sqref>
        </x14:conditionalFormatting>
        <x14:conditionalFormatting xmlns:xm="http://schemas.microsoft.com/office/excel/2006/main">
          <x14:cfRule type="expression" priority="188" id="{721D1ECA-6486-6B44-A3F5-6FFAED44A9A4}">
            <xm:f>'SET UP'!$G$56&lt;4</xm:f>
            <x14:dxf>
              <font>
                <strike/>
                <color rgb="FFFF0000"/>
              </font>
              <fill>
                <patternFill>
                  <bgColor theme="0" tint="-0.24994659260841701"/>
                </patternFill>
              </fill>
            </x14:dxf>
          </x14:cfRule>
          <xm:sqref>G33</xm:sqref>
        </x14:conditionalFormatting>
        <x14:conditionalFormatting xmlns:xm="http://schemas.microsoft.com/office/excel/2006/main">
          <x14:cfRule type="expression" priority="187" id="{3AC5FA2F-444B-4940-AA5C-B66562447047}">
            <xm:f>'SET UP'!$G$56&lt;3</xm:f>
            <x14:dxf>
              <font>
                <strike/>
                <color rgb="FFFF0000"/>
              </font>
              <fill>
                <patternFill>
                  <bgColor theme="0" tint="-0.24994659260841701"/>
                </patternFill>
              </fill>
            </x14:dxf>
          </x14:cfRule>
          <xm:sqref>F33</xm:sqref>
        </x14:conditionalFormatting>
        <x14:conditionalFormatting xmlns:xm="http://schemas.microsoft.com/office/excel/2006/main">
          <x14:cfRule type="expression" priority="186" id="{883B2F09-8270-2341-9406-5FC8B298B8A8}">
            <xm:f>'SET UP'!$G$56&lt;2</xm:f>
            <x14:dxf>
              <font>
                <strike/>
                <color rgb="FFFF0000"/>
              </font>
              <fill>
                <patternFill>
                  <bgColor theme="0" tint="-0.24994659260841701"/>
                </patternFill>
              </fill>
            </x14:dxf>
          </x14:cfRule>
          <xm:sqref>E33</xm:sqref>
        </x14:conditionalFormatting>
        <x14:conditionalFormatting xmlns:xm="http://schemas.microsoft.com/office/excel/2006/main">
          <x14:cfRule type="expression" priority="185" id="{2B479D5B-244C-0946-91F5-64D8F8D9DF5E}">
            <xm:f>'SET UP'!$G$56&lt;1</xm:f>
            <x14:dxf>
              <font>
                <strike/>
                <color rgb="FFFF0000"/>
              </font>
              <fill>
                <patternFill>
                  <bgColor theme="0" tint="-0.24994659260841701"/>
                </patternFill>
              </fill>
            </x14:dxf>
          </x14:cfRule>
          <xm:sqref>D33</xm:sqref>
        </x14:conditionalFormatting>
        <x14:conditionalFormatting xmlns:xm="http://schemas.microsoft.com/office/excel/2006/main">
          <x14:cfRule type="expression" priority="184" id="{D2B3190A-CE74-464E-B8B0-F524908812DB}">
            <xm:f>'SET UP'!$G$56&lt;1</xm:f>
            <x14:dxf>
              <font>
                <color theme="0" tint="-0.24994659260841701"/>
              </font>
              <fill>
                <patternFill>
                  <bgColor theme="0" tint="-0.24994659260841701"/>
                </patternFill>
              </fill>
            </x14:dxf>
          </x14:cfRule>
          <xm:sqref>C33</xm:sqref>
        </x14:conditionalFormatting>
        <x14:conditionalFormatting xmlns:xm="http://schemas.microsoft.com/office/excel/2006/main">
          <x14:cfRule type="expression" priority="183" id="{EC5066DE-F689-D246-AC80-F268D73E2A32}">
            <xm:f>'SET UP'!$G$47&lt;5</xm:f>
            <x14:dxf>
              <font>
                <strike/>
                <color rgb="FFFF0000"/>
              </font>
              <fill>
                <patternFill>
                  <bgColor theme="0" tint="-0.24994659260841701"/>
                </patternFill>
              </fill>
            </x14:dxf>
          </x14:cfRule>
          <xm:sqref>H32</xm:sqref>
        </x14:conditionalFormatting>
        <x14:conditionalFormatting xmlns:xm="http://schemas.microsoft.com/office/excel/2006/main">
          <x14:cfRule type="expression" priority="182" id="{3E9A6F41-D8C6-D340-BD37-72F0B27AF372}">
            <xm:f>'SET UP'!$G$47&lt;4</xm:f>
            <x14:dxf>
              <font>
                <strike/>
                <color rgb="FFFF0000"/>
              </font>
              <fill>
                <patternFill>
                  <bgColor theme="0" tint="-0.24994659260841701"/>
                </patternFill>
              </fill>
            </x14:dxf>
          </x14:cfRule>
          <xm:sqref>G32</xm:sqref>
        </x14:conditionalFormatting>
        <x14:conditionalFormatting xmlns:xm="http://schemas.microsoft.com/office/excel/2006/main">
          <x14:cfRule type="expression" priority="181" id="{14AE71A2-B90F-ED45-8933-6A7EF11AA4D0}">
            <xm:f>'SET UP'!$G$47&lt;3</xm:f>
            <x14:dxf>
              <font>
                <strike/>
                <color rgb="FFFF0000"/>
              </font>
              <fill>
                <patternFill>
                  <bgColor theme="0" tint="-0.24994659260841701"/>
                </patternFill>
              </fill>
            </x14:dxf>
          </x14:cfRule>
          <xm:sqref>F32</xm:sqref>
        </x14:conditionalFormatting>
        <x14:conditionalFormatting xmlns:xm="http://schemas.microsoft.com/office/excel/2006/main">
          <x14:cfRule type="expression" priority="180" id="{C4C1BA05-DFCB-4A4E-B385-A8A0C3789B0A}">
            <xm:f>'SET UP'!$G$47&lt;2</xm:f>
            <x14:dxf>
              <font>
                <strike/>
                <color rgb="FFFF0000"/>
              </font>
              <fill>
                <patternFill>
                  <bgColor theme="0" tint="-0.24994659260841701"/>
                </patternFill>
              </fill>
            </x14:dxf>
          </x14:cfRule>
          <xm:sqref>E32</xm:sqref>
        </x14:conditionalFormatting>
        <x14:conditionalFormatting xmlns:xm="http://schemas.microsoft.com/office/excel/2006/main">
          <x14:cfRule type="expression" priority="179" id="{815FFEBD-107B-E646-962F-2F53E9EA0F2F}">
            <xm:f>'SET UP'!$G$47&lt;1</xm:f>
            <x14:dxf>
              <font>
                <strike/>
                <color rgb="FFFF0000"/>
              </font>
              <fill>
                <patternFill>
                  <bgColor theme="0" tint="-0.24994659260841701"/>
                </patternFill>
              </fill>
            </x14:dxf>
          </x14:cfRule>
          <xm:sqref>D32</xm:sqref>
        </x14:conditionalFormatting>
        <x14:conditionalFormatting xmlns:xm="http://schemas.microsoft.com/office/excel/2006/main">
          <x14:cfRule type="expression" priority="178" id="{F3FA7B20-D0FF-2A4A-BA93-231C062061C8}">
            <xm:f>'SET UP'!$G$47&lt;1</xm:f>
            <x14:dxf>
              <font>
                <color theme="0" tint="-0.24994659260841701"/>
              </font>
              <fill>
                <patternFill>
                  <bgColor theme="0" tint="-0.24994659260841701"/>
                </patternFill>
              </fill>
            </x14:dxf>
          </x14:cfRule>
          <xm:sqref>C32</xm:sqref>
        </x14:conditionalFormatting>
        <x14:conditionalFormatting xmlns:xm="http://schemas.microsoft.com/office/excel/2006/main">
          <x14:cfRule type="expression" priority="177" id="{00194E81-3464-4A41-934E-799379EB042B}">
            <xm:f>'SET UP'!$G$45&lt;5</xm:f>
            <x14:dxf>
              <font>
                <strike/>
                <color rgb="FFFF0000"/>
              </font>
              <fill>
                <patternFill>
                  <bgColor theme="0" tint="-0.24994659260841701"/>
                </patternFill>
              </fill>
            </x14:dxf>
          </x14:cfRule>
          <xm:sqref>H31</xm:sqref>
        </x14:conditionalFormatting>
        <x14:conditionalFormatting xmlns:xm="http://schemas.microsoft.com/office/excel/2006/main">
          <x14:cfRule type="expression" priority="176" id="{A0EB4723-25F7-EB4E-9B89-C83A23C87EF3}">
            <xm:f>'SET UP'!$G$45&lt;4</xm:f>
            <x14:dxf>
              <font>
                <strike/>
                <color rgb="FFFF0000"/>
              </font>
              <fill>
                <patternFill>
                  <bgColor theme="0" tint="-0.24994659260841701"/>
                </patternFill>
              </fill>
            </x14:dxf>
          </x14:cfRule>
          <xm:sqref>G31</xm:sqref>
        </x14:conditionalFormatting>
        <x14:conditionalFormatting xmlns:xm="http://schemas.microsoft.com/office/excel/2006/main">
          <x14:cfRule type="expression" priority="175" id="{07459458-7C88-394E-B0A2-F7807708148F}">
            <xm:f>'SET UP'!$G$45&lt;3</xm:f>
            <x14:dxf>
              <font>
                <strike/>
                <color rgb="FFFF0000"/>
              </font>
              <fill>
                <patternFill>
                  <bgColor theme="0" tint="-0.24994659260841701"/>
                </patternFill>
              </fill>
            </x14:dxf>
          </x14:cfRule>
          <xm:sqref>F31</xm:sqref>
        </x14:conditionalFormatting>
        <x14:conditionalFormatting xmlns:xm="http://schemas.microsoft.com/office/excel/2006/main">
          <x14:cfRule type="expression" priority="174" id="{73F3326A-2CA6-D841-B778-4D5C6796122D}">
            <xm:f>'SET UP'!$G$45&lt;2</xm:f>
            <x14:dxf>
              <font>
                <strike/>
                <color rgb="FFFF0000"/>
              </font>
              <fill>
                <patternFill>
                  <bgColor theme="0" tint="-0.24994659260841701"/>
                </patternFill>
              </fill>
            </x14:dxf>
          </x14:cfRule>
          <xm:sqref>E31</xm:sqref>
        </x14:conditionalFormatting>
        <x14:conditionalFormatting xmlns:xm="http://schemas.microsoft.com/office/excel/2006/main">
          <x14:cfRule type="expression" priority="173" id="{47D8540E-1625-D74D-8710-7F107880818F}">
            <xm:f>'SET UP'!$G$45&lt;1</xm:f>
            <x14:dxf>
              <font>
                <strike/>
                <color rgb="FFFF0000"/>
              </font>
              <fill>
                <patternFill>
                  <bgColor theme="0" tint="-0.24994659260841701"/>
                </patternFill>
              </fill>
            </x14:dxf>
          </x14:cfRule>
          <xm:sqref>D31</xm:sqref>
        </x14:conditionalFormatting>
        <x14:conditionalFormatting xmlns:xm="http://schemas.microsoft.com/office/excel/2006/main">
          <x14:cfRule type="expression" priority="172" id="{F8F44473-4429-0941-800E-291CC869CBBB}">
            <xm:f>'SET UP'!$G$45&lt;1</xm:f>
            <x14:dxf>
              <font>
                <color theme="0" tint="-0.24994659260841701"/>
              </font>
              <fill>
                <patternFill>
                  <bgColor theme="0" tint="-0.24994659260841701"/>
                </patternFill>
              </fill>
            </x14:dxf>
          </x14:cfRule>
          <xm:sqref>C31</xm:sqref>
        </x14:conditionalFormatting>
        <x14:conditionalFormatting xmlns:xm="http://schemas.microsoft.com/office/excel/2006/main">
          <x14:cfRule type="expression" priority="171" id="{D91696C1-4125-AE49-B486-09E2AC02AF9F}">
            <xm:f>'SET UP'!$A$21=""</xm:f>
            <x14:dxf>
              <font>
                <strike/>
                <color theme="0" tint="-0.24994659260841701"/>
              </font>
              <fill>
                <patternFill>
                  <bgColor theme="0" tint="-0.24994659260841701"/>
                </patternFill>
              </fill>
            </x14:dxf>
          </x14:cfRule>
          <xm:sqref>A28:J30</xm:sqref>
        </x14:conditionalFormatting>
        <x14:conditionalFormatting xmlns:xm="http://schemas.microsoft.com/office/excel/2006/main">
          <x14:cfRule type="expression" priority="170" id="{E3C62331-5709-E04B-A6E6-18FAF586FFFD}">
            <xm:f>'SET UP'!$G$56&lt;5</xm:f>
            <x14:dxf>
              <font>
                <strike/>
                <color rgb="FFFF0000"/>
              </font>
              <fill>
                <patternFill>
                  <bgColor theme="0" tint="-0.24994659260841701"/>
                </patternFill>
              </fill>
            </x14:dxf>
          </x14:cfRule>
          <xm:sqref>H30</xm:sqref>
        </x14:conditionalFormatting>
        <x14:conditionalFormatting xmlns:xm="http://schemas.microsoft.com/office/excel/2006/main">
          <x14:cfRule type="expression" priority="169" id="{6113EF94-ECC8-D648-AA12-231490F07248}">
            <xm:f>'SET UP'!$G$56&lt;4</xm:f>
            <x14:dxf>
              <font>
                <strike/>
                <color rgb="FFFF0000"/>
              </font>
              <fill>
                <patternFill>
                  <bgColor theme="0" tint="-0.24994659260841701"/>
                </patternFill>
              </fill>
            </x14:dxf>
          </x14:cfRule>
          <xm:sqref>G30</xm:sqref>
        </x14:conditionalFormatting>
        <x14:conditionalFormatting xmlns:xm="http://schemas.microsoft.com/office/excel/2006/main">
          <x14:cfRule type="expression" priority="168" id="{0299CC76-A77B-3349-86AC-9C1C77CCF7FC}">
            <xm:f>'SET UP'!$G$56&lt;3</xm:f>
            <x14:dxf>
              <font>
                <strike/>
                <color rgb="FFFF0000"/>
              </font>
              <fill>
                <patternFill>
                  <bgColor theme="0" tint="-0.24994659260841701"/>
                </patternFill>
              </fill>
            </x14:dxf>
          </x14:cfRule>
          <xm:sqref>F30</xm:sqref>
        </x14:conditionalFormatting>
        <x14:conditionalFormatting xmlns:xm="http://schemas.microsoft.com/office/excel/2006/main">
          <x14:cfRule type="expression" priority="167" id="{EE521569-2280-354D-A6E7-721B59F19128}">
            <xm:f>'SET UP'!$G$56&lt;2</xm:f>
            <x14:dxf>
              <font>
                <strike/>
                <color rgb="FFFF0000"/>
              </font>
              <fill>
                <patternFill>
                  <bgColor theme="0" tint="-0.24994659260841701"/>
                </patternFill>
              </fill>
            </x14:dxf>
          </x14:cfRule>
          <xm:sqref>E30</xm:sqref>
        </x14:conditionalFormatting>
        <x14:conditionalFormatting xmlns:xm="http://schemas.microsoft.com/office/excel/2006/main">
          <x14:cfRule type="expression" priority="166" id="{55FE924F-03B6-944C-BA0A-5947ECB073B1}">
            <xm:f>'SET UP'!$G$56&lt;1</xm:f>
            <x14:dxf>
              <font>
                <strike/>
                <color rgb="FFFF0000"/>
              </font>
              <fill>
                <patternFill>
                  <bgColor theme="0" tint="-0.24994659260841701"/>
                </patternFill>
              </fill>
            </x14:dxf>
          </x14:cfRule>
          <xm:sqref>D30</xm:sqref>
        </x14:conditionalFormatting>
        <x14:conditionalFormatting xmlns:xm="http://schemas.microsoft.com/office/excel/2006/main">
          <x14:cfRule type="expression" priority="165" id="{3BE14D7C-8D5F-9C42-B07B-FBEDE34C9503}">
            <xm:f>'SET UP'!$G$56&lt;1</xm:f>
            <x14:dxf>
              <font>
                <color theme="0" tint="-0.24994659260841701"/>
              </font>
              <fill>
                <patternFill>
                  <bgColor theme="0" tint="-0.24994659260841701"/>
                </patternFill>
              </fill>
            </x14:dxf>
          </x14:cfRule>
          <xm:sqref>C30</xm:sqref>
        </x14:conditionalFormatting>
        <x14:conditionalFormatting xmlns:xm="http://schemas.microsoft.com/office/excel/2006/main">
          <x14:cfRule type="expression" priority="164" id="{5E078626-3ABB-8649-AE44-C77477D63354}">
            <xm:f>'SET UP'!$G$47&lt;5</xm:f>
            <x14:dxf>
              <font>
                <strike/>
                <color rgb="FFFF0000"/>
              </font>
              <fill>
                <patternFill>
                  <bgColor theme="0" tint="-0.24994659260841701"/>
                </patternFill>
              </fill>
            </x14:dxf>
          </x14:cfRule>
          <xm:sqref>H29</xm:sqref>
        </x14:conditionalFormatting>
        <x14:conditionalFormatting xmlns:xm="http://schemas.microsoft.com/office/excel/2006/main">
          <x14:cfRule type="expression" priority="163" id="{9FED2AEB-2FEB-5A4E-9936-BFA23866AEBF}">
            <xm:f>'SET UP'!$G$47&lt;4</xm:f>
            <x14:dxf>
              <font>
                <strike/>
                <color rgb="FFFF0000"/>
              </font>
              <fill>
                <patternFill>
                  <bgColor theme="0" tint="-0.24994659260841701"/>
                </patternFill>
              </fill>
            </x14:dxf>
          </x14:cfRule>
          <xm:sqref>G29</xm:sqref>
        </x14:conditionalFormatting>
        <x14:conditionalFormatting xmlns:xm="http://schemas.microsoft.com/office/excel/2006/main">
          <x14:cfRule type="expression" priority="162" id="{0CDFDC79-BD3B-0B4C-AA4B-65729F5D341A}">
            <xm:f>'SET UP'!$G$47&lt;3</xm:f>
            <x14:dxf>
              <font>
                <strike/>
                <color rgb="FFFF0000"/>
              </font>
              <fill>
                <patternFill>
                  <bgColor theme="0" tint="-0.24994659260841701"/>
                </patternFill>
              </fill>
            </x14:dxf>
          </x14:cfRule>
          <xm:sqref>F29</xm:sqref>
        </x14:conditionalFormatting>
        <x14:conditionalFormatting xmlns:xm="http://schemas.microsoft.com/office/excel/2006/main">
          <x14:cfRule type="expression" priority="161" id="{A3FD87FB-4C5E-2A43-AEA9-AA244104ACB0}">
            <xm:f>'SET UP'!$G$47&lt;2</xm:f>
            <x14:dxf>
              <font>
                <strike/>
                <color rgb="FFFF0000"/>
              </font>
              <fill>
                <patternFill>
                  <bgColor theme="0" tint="-0.24994659260841701"/>
                </patternFill>
              </fill>
            </x14:dxf>
          </x14:cfRule>
          <xm:sqref>E29</xm:sqref>
        </x14:conditionalFormatting>
        <x14:conditionalFormatting xmlns:xm="http://schemas.microsoft.com/office/excel/2006/main">
          <x14:cfRule type="expression" priority="160" id="{B57DF6C5-ED53-F548-8057-C6DEE5E51AF5}">
            <xm:f>'SET UP'!$G$47&lt;1</xm:f>
            <x14:dxf>
              <font>
                <strike/>
                <color rgb="FFFF0000"/>
              </font>
              <fill>
                <patternFill>
                  <bgColor theme="0" tint="-0.24994659260841701"/>
                </patternFill>
              </fill>
            </x14:dxf>
          </x14:cfRule>
          <xm:sqref>D29</xm:sqref>
        </x14:conditionalFormatting>
        <x14:conditionalFormatting xmlns:xm="http://schemas.microsoft.com/office/excel/2006/main">
          <x14:cfRule type="expression" priority="159" id="{077E7665-93FA-D040-ACE2-5D43041358FE}">
            <xm:f>'SET UP'!$G$47&lt;1</xm:f>
            <x14:dxf>
              <font>
                <color theme="0" tint="-0.24994659260841701"/>
              </font>
              <fill>
                <patternFill>
                  <bgColor theme="0" tint="-0.24994659260841701"/>
                </patternFill>
              </fill>
            </x14:dxf>
          </x14:cfRule>
          <xm:sqref>C29</xm:sqref>
        </x14:conditionalFormatting>
        <x14:conditionalFormatting xmlns:xm="http://schemas.microsoft.com/office/excel/2006/main">
          <x14:cfRule type="expression" priority="158" id="{46CDB519-C2F7-D642-A2EC-33A520D38BB1}">
            <xm:f>'SET UP'!$G$45&lt;5</xm:f>
            <x14:dxf>
              <font>
                <strike/>
                <color rgb="FFFF0000"/>
              </font>
              <fill>
                <patternFill>
                  <bgColor theme="0" tint="-0.24994659260841701"/>
                </patternFill>
              </fill>
            </x14:dxf>
          </x14:cfRule>
          <xm:sqref>H28</xm:sqref>
        </x14:conditionalFormatting>
        <x14:conditionalFormatting xmlns:xm="http://schemas.microsoft.com/office/excel/2006/main">
          <x14:cfRule type="expression" priority="157" id="{E02651A4-5031-D547-81FB-26979FB24296}">
            <xm:f>'SET UP'!$G$45&lt;4</xm:f>
            <x14:dxf>
              <font>
                <strike/>
                <color rgb="FFFF0000"/>
              </font>
              <fill>
                <patternFill>
                  <bgColor theme="0" tint="-0.24994659260841701"/>
                </patternFill>
              </fill>
            </x14:dxf>
          </x14:cfRule>
          <xm:sqref>G28</xm:sqref>
        </x14:conditionalFormatting>
        <x14:conditionalFormatting xmlns:xm="http://schemas.microsoft.com/office/excel/2006/main">
          <x14:cfRule type="expression" priority="156" id="{649D97CD-E131-E547-B328-C00CFB30D6A0}">
            <xm:f>'SET UP'!$G$45&lt;3</xm:f>
            <x14:dxf>
              <font>
                <strike/>
                <color rgb="FFFF0000"/>
              </font>
              <fill>
                <patternFill>
                  <bgColor theme="0" tint="-0.24994659260841701"/>
                </patternFill>
              </fill>
            </x14:dxf>
          </x14:cfRule>
          <xm:sqref>F28</xm:sqref>
        </x14:conditionalFormatting>
        <x14:conditionalFormatting xmlns:xm="http://schemas.microsoft.com/office/excel/2006/main">
          <x14:cfRule type="expression" priority="155" id="{8DC2DB74-1849-EF4F-ACBC-318D049137B3}">
            <xm:f>'SET UP'!$G$45&lt;2</xm:f>
            <x14:dxf>
              <font>
                <strike/>
                <color rgb="FFFF0000"/>
              </font>
              <fill>
                <patternFill>
                  <bgColor theme="0" tint="-0.24994659260841701"/>
                </patternFill>
              </fill>
            </x14:dxf>
          </x14:cfRule>
          <xm:sqref>E28</xm:sqref>
        </x14:conditionalFormatting>
        <x14:conditionalFormatting xmlns:xm="http://schemas.microsoft.com/office/excel/2006/main">
          <x14:cfRule type="expression" priority="154" id="{1DC15DA5-D3AA-7A46-91D6-C4D8E4E67398}">
            <xm:f>'SET UP'!$G$45&lt;1</xm:f>
            <x14:dxf>
              <font>
                <strike/>
                <color rgb="FFFF0000"/>
              </font>
              <fill>
                <patternFill>
                  <bgColor theme="0" tint="-0.24994659260841701"/>
                </patternFill>
              </fill>
            </x14:dxf>
          </x14:cfRule>
          <xm:sqref>D28</xm:sqref>
        </x14:conditionalFormatting>
        <x14:conditionalFormatting xmlns:xm="http://schemas.microsoft.com/office/excel/2006/main">
          <x14:cfRule type="expression" priority="153" id="{257A3EEC-BC49-EE4D-875B-C204CD0A2882}">
            <xm:f>'SET UP'!$G$45&lt;1</xm:f>
            <x14:dxf>
              <font>
                <color theme="0" tint="-0.24994659260841701"/>
              </font>
              <fill>
                <patternFill>
                  <bgColor theme="0" tint="-0.24994659260841701"/>
                </patternFill>
              </fill>
            </x14:dxf>
          </x14:cfRule>
          <xm:sqref>C28</xm:sqref>
        </x14:conditionalFormatting>
        <x14:conditionalFormatting xmlns:xm="http://schemas.microsoft.com/office/excel/2006/main">
          <x14:cfRule type="expression" priority="152" id="{350053B5-0791-2C4D-9AF5-99D6EB591F9E}">
            <xm:f>'SET UP'!$A$19=""</xm:f>
            <x14:dxf>
              <font>
                <strike/>
                <color theme="0" tint="-0.24994659260841701"/>
              </font>
              <fill>
                <patternFill>
                  <bgColor theme="0" tint="-0.24994659260841701"/>
                </patternFill>
              </fill>
            </x14:dxf>
          </x14:cfRule>
          <xm:sqref>A25:J27</xm:sqref>
        </x14:conditionalFormatting>
        <x14:conditionalFormatting xmlns:xm="http://schemas.microsoft.com/office/excel/2006/main">
          <x14:cfRule type="expression" priority="151" id="{297545FD-A90B-B34E-A2FA-FE306D005D10}">
            <xm:f>'SET UP'!$G$56&lt;5</xm:f>
            <x14:dxf>
              <font>
                <strike/>
                <color rgb="FFFF0000"/>
              </font>
              <fill>
                <patternFill>
                  <bgColor theme="0" tint="-0.24994659260841701"/>
                </patternFill>
              </fill>
            </x14:dxf>
          </x14:cfRule>
          <xm:sqref>H27</xm:sqref>
        </x14:conditionalFormatting>
        <x14:conditionalFormatting xmlns:xm="http://schemas.microsoft.com/office/excel/2006/main">
          <x14:cfRule type="expression" priority="150" id="{41C24C2E-234C-6949-A365-B4ADE2CACA20}">
            <xm:f>'SET UP'!$G$56&lt;4</xm:f>
            <x14:dxf>
              <font>
                <strike/>
                <color rgb="FFFF0000"/>
              </font>
              <fill>
                <patternFill>
                  <bgColor theme="0" tint="-0.24994659260841701"/>
                </patternFill>
              </fill>
            </x14:dxf>
          </x14:cfRule>
          <xm:sqref>G27</xm:sqref>
        </x14:conditionalFormatting>
        <x14:conditionalFormatting xmlns:xm="http://schemas.microsoft.com/office/excel/2006/main">
          <x14:cfRule type="expression" priority="149" id="{D6E7A789-2604-1D4C-BCA3-F5B8A2AE29CA}">
            <xm:f>'SET UP'!$G$56&lt;3</xm:f>
            <x14:dxf>
              <font>
                <strike/>
                <color rgb="FFFF0000"/>
              </font>
              <fill>
                <patternFill>
                  <bgColor theme="0" tint="-0.24994659260841701"/>
                </patternFill>
              </fill>
            </x14:dxf>
          </x14:cfRule>
          <xm:sqref>F27</xm:sqref>
        </x14:conditionalFormatting>
        <x14:conditionalFormatting xmlns:xm="http://schemas.microsoft.com/office/excel/2006/main">
          <x14:cfRule type="expression" priority="148" id="{289883F3-B167-D04E-B18D-FF26BB005864}">
            <xm:f>'SET UP'!$G$56&lt;2</xm:f>
            <x14:dxf>
              <font>
                <strike/>
                <color rgb="FFFF0000"/>
              </font>
              <fill>
                <patternFill>
                  <bgColor theme="0" tint="-0.24994659260841701"/>
                </patternFill>
              </fill>
            </x14:dxf>
          </x14:cfRule>
          <xm:sqref>E27</xm:sqref>
        </x14:conditionalFormatting>
        <x14:conditionalFormatting xmlns:xm="http://schemas.microsoft.com/office/excel/2006/main">
          <x14:cfRule type="expression" priority="147" id="{BC1D5DFB-67A0-8D4F-90DE-1C564C3A784E}">
            <xm:f>'SET UP'!$G$56&lt;1</xm:f>
            <x14:dxf>
              <font>
                <strike/>
                <color rgb="FFFF0000"/>
              </font>
              <fill>
                <patternFill>
                  <bgColor theme="0" tint="-0.24994659260841701"/>
                </patternFill>
              </fill>
            </x14:dxf>
          </x14:cfRule>
          <xm:sqref>D27</xm:sqref>
        </x14:conditionalFormatting>
        <x14:conditionalFormatting xmlns:xm="http://schemas.microsoft.com/office/excel/2006/main">
          <x14:cfRule type="expression" priority="146" id="{D93B9509-9F76-9346-B21E-B37405F24590}">
            <xm:f>'SET UP'!$G$56&lt;1</xm:f>
            <x14:dxf>
              <font>
                <color theme="0" tint="-0.24994659260841701"/>
              </font>
              <fill>
                <patternFill>
                  <bgColor theme="0" tint="-0.24994659260841701"/>
                </patternFill>
              </fill>
            </x14:dxf>
          </x14:cfRule>
          <xm:sqref>C27</xm:sqref>
        </x14:conditionalFormatting>
        <x14:conditionalFormatting xmlns:xm="http://schemas.microsoft.com/office/excel/2006/main">
          <x14:cfRule type="expression" priority="145" id="{9D2BB550-7617-E745-B928-2F4C8CCEE97A}">
            <xm:f>'SET UP'!$G$47&lt;5</xm:f>
            <x14:dxf>
              <font>
                <strike/>
                <color rgb="FFFF0000"/>
              </font>
              <fill>
                <patternFill>
                  <bgColor theme="0" tint="-0.24994659260841701"/>
                </patternFill>
              </fill>
            </x14:dxf>
          </x14:cfRule>
          <xm:sqref>H26</xm:sqref>
        </x14:conditionalFormatting>
        <x14:conditionalFormatting xmlns:xm="http://schemas.microsoft.com/office/excel/2006/main">
          <x14:cfRule type="expression" priority="144" id="{5A69FF00-E005-B44D-990E-0E617F8492DB}">
            <xm:f>'SET UP'!$G$47&lt;4</xm:f>
            <x14:dxf>
              <font>
                <strike/>
                <color rgb="FFFF0000"/>
              </font>
              <fill>
                <patternFill>
                  <bgColor theme="0" tint="-0.24994659260841701"/>
                </patternFill>
              </fill>
            </x14:dxf>
          </x14:cfRule>
          <xm:sqref>G26</xm:sqref>
        </x14:conditionalFormatting>
        <x14:conditionalFormatting xmlns:xm="http://schemas.microsoft.com/office/excel/2006/main">
          <x14:cfRule type="expression" priority="143" id="{5B2F7A04-3160-CF4A-BE28-AAAFC91A7127}">
            <xm:f>'SET UP'!$G$47&lt;3</xm:f>
            <x14:dxf>
              <font>
                <strike/>
                <color rgb="FFFF0000"/>
              </font>
              <fill>
                <patternFill>
                  <bgColor theme="0" tint="-0.24994659260841701"/>
                </patternFill>
              </fill>
            </x14:dxf>
          </x14:cfRule>
          <xm:sqref>F26</xm:sqref>
        </x14:conditionalFormatting>
        <x14:conditionalFormatting xmlns:xm="http://schemas.microsoft.com/office/excel/2006/main">
          <x14:cfRule type="expression" priority="142" id="{38590AC8-EABC-DC4A-9906-73A8F0B14D4E}">
            <xm:f>'SET UP'!$G$47&lt;2</xm:f>
            <x14:dxf>
              <font>
                <strike/>
                <color rgb="FFFF0000"/>
              </font>
              <fill>
                <patternFill>
                  <bgColor theme="0" tint="-0.24994659260841701"/>
                </patternFill>
              </fill>
            </x14:dxf>
          </x14:cfRule>
          <xm:sqref>E26</xm:sqref>
        </x14:conditionalFormatting>
        <x14:conditionalFormatting xmlns:xm="http://schemas.microsoft.com/office/excel/2006/main">
          <x14:cfRule type="expression" priority="141" id="{CF0010CB-6803-4648-9C96-1FC9A8037BDE}">
            <xm:f>'SET UP'!$G$47&lt;1</xm:f>
            <x14:dxf>
              <font>
                <strike/>
                <color rgb="FFFF0000"/>
              </font>
              <fill>
                <patternFill>
                  <bgColor theme="0" tint="-0.24994659260841701"/>
                </patternFill>
              </fill>
            </x14:dxf>
          </x14:cfRule>
          <xm:sqref>D26</xm:sqref>
        </x14:conditionalFormatting>
        <x14:conditionalFormatting xmlns:xm="http://schemas.microsoft.com/office/excel/2006/main">
          <x14:cfRule type="expression" priority="140" id="{73F54AA8-9E03-2C4C-B472-44C07F0D6D16}">
            <xm:f>'SET UP'!$G$47&lt;1</xm:f>
            <x14:dxf>
              <font>
                <color theme="0" tint="-0.24994659260841701"/>
              </font>
              <fill>
                <patternFill>
                  <bgColor theme="0" tint="-0.24994659260841701"/>
                </patternFill>
              </fill>
            </x14:dxf>
          </x14:cfRule>
          <xm:sqref>C26</xm:sqref>
        </x14:conditionalFormatting>
        <x14:conditionalFormatting xmlns:xm="http://schemas.microsoft.com/office/excel/2006/main">
          <x14:cfRule type="expression" priority="139" id="{091A9DD7-9CBC-7149-805F-C1C2D1DC0B84}">
            <xm:f>'SET UP'!$G$45&lt;5</xm:f>
            <x14:dxf>
              <font>
                <strike/>
                <color rgb="FFFF0000"/>
              </font>
              <fill>
                <patternFill>
                  <bgColor theme="0" tint="-0.24994659260841701"/>
                </patternFill>
              </fill>
            </x14:dxf>
          </x14:cfRule>
          <xm:sqref>H25</xm:sqref>
        </x14:conditionalFormatting>
        <x14:conditionalFormatting xmlns:xm="http://schemas.microsoft.com/office/excel/2006/main">
          <x14:cfRule type="expression" priority="138" id="{5649A836-3453-4F40-9B15-DB44BA76B0CF}">
            <xm:f>'SET UP'!$G$45&lt;4</xm:f>
            <x14:dxf>
              <font>
                <strike/>
                <color rgb="FFFF0000"/>
              </font>
              <fill>
                <patternFill>
                  <bgColor theme="0" tint="-0.24994659260841701"/>
                </patternFill>
              </fill>
            </x14:dxf>
          </x14:cfRule>
          <xm:sqref>G25</xm:sqref>
        </x14:conditionalFormatting>
        <x14:conditionalFormatting xmlns:xm="http://schemas.microsoft.com/office/excel/2006/main">
          <x14:cfRule type="expression" priority="137" id="{35C7060A-B3BF-D940-ACF9-1895B9B640E5}">
            <xm:f>'SET UP'!$G$45&lt;3</xm:f>
            <x14:dxf>
              <font>
                <strike/>
                <color rgb="FFFF0000"/>
              </font>
              <fill>
                <patternFill>
                  <bgColor theme="0" tint="-0.24994659260841701"/>
                </patternFill>
              </fill>
            </x14:dxf>
          </x14:cfRule>
          <xm:sqref>F25</xm:sqref>
        </x14:conditionalFormatting>
        <x14:conditionalFormatting xmlns:xm="http://schemas.microsoft.com/office/excel/2006/main">
          <x14:cfRule type="expression" priority="136" id="{1503F0A4-6427-0E49-9F7C-5EFE60C3C386}">
            <xm:f>'SET UP'!$G$45&lt;2</xm:f>
            <x14:dxf>
              <font>
                <strike/>
                <color rgb="FFFF0000"/>
              </font>
              <fill>
                <patternFill>
                  <bgColor theme="0" tint="-0.24994659260841701"/>
                </patternFill>
              </fill>
            </x14:dxf>
          </x14:cfRule>
          <xm:sqref>E25</xm:sqref>
        </x14:conditionalFormatting>
        <x14:conditionalFormatting xmlns:xm="http://schemas.microsoft.com/office/excel/2006/main">
          <x14:cfRule type="expression" priority="135" id="{76BD1D97-5DD3-A64C-9C31-628E3DC0F265}">
            <xm:f>'SET UP'!$G$45&lt;1</xm:f>
            <x14:dxf>
              <font>
                <strike/>
                <color rgb="FFFF0000"/>
              </font>
              <fill>
                <patternFill>
                  <bgColor theme="0" tint="-0.24994659260841701"/>
                </patternFill>
              </fill>
            </x14:dxf>
          </x14:cfRule>
          <xm:sqref>D25</xm:sqref>
        </x14:conditionalFormatting>
        <x14:conditionalFormatting xmlns:xm="http://schemas.microsoft.com/office/excel/2006/main">
          <x14:cfRule type="expression" priority="134" id="{14BD0B1D-AFFB-DE4E-B4A9-30B5133137FC}">
            <xm:f>'SET UP'!$G$45&lt;1</xm:f>
            <x14:dxf>
              <font>
                <color theme="0" tint="-0.24994659260841701"/>
              </font>
              <fill>
                <patternFill>
                  <bgColor theme="0" tint="-0.24994659260841701"/>
                </patternFill>
              </fill>
            </x14:dxf>
          </x14:cfRule>
          <xm:sqref>C25</xm:sqref>
        </x14:conditionalFormatting>
        <x14:conditionalFormatting xmlns:xm="http://schemas.microsoft.com/office/excel/2006/main">
          <x14:cfRule type="expression" priority="133" id="{3AE1AF97-6797-F947-917F-91A841086344}">
            <xm:f>'SET UP'!$A$17=""</xm:f>
            <x14:dxf>
              <font>
                <strike/>
                <color theme="0" tint="-0.24994659260841701"/>
              </font>
              <fill>
                <patternFill>
                  <bgColor theme="0" tint="-0.24994659260841701"/>
                </patternFill>
              </fill>
            </x14:dxf>
          </x14:cfRule>
          <xm:sqref>A22:J24</xm:sqref>
        </x14:conditionalFormatting>
        <x14:conditionalFormatting xmlns:xm="http://schemas.microsoft.com/office/excel/2006/main">
          <x14:cfRule type="expression" priority="132" id="{59F46790-6E25-AF40-9792-4AC462A257BD}">
            <xm:f>'SET UP'!$G$56&lt;5</xm:f>
            <x14:dxf>
              <font>
                <strike/>
                <color rgb="FFFF0000"/>
              </font>
              <fill>
                <patternFill>
                  <bgColor theme="0" tint="-0.24994659260841701"/>
                </patternFill>
              </fill>
            </x14:dxf>
          </x14:cfRule>
          <xm:sqref>H24</xm:sqref>
        </x14:conditionalFormatting>
        <x14:conditionalFormatting xmlns:xm="http://schemas.microsoft.com/office/excel/2006/main">
          <x14:cfRule type="expression" priority="131" id="{E374557B-A363-1B4A-BBD6-8B6B28219B89}">
            <xm:f>'SET UP'!$G$56&lt;4</xm:f>
            <x14:dxf>
              <font>
                <strike/>
                <color rgb="FFFF0000"/>
              </font>
              <fill>
                <patternFill>
                  <bgColor theme="0" tint="-0.24994659260841701"/>
                </patternFill>
              </fill>
            </x14:dxf>
          </x14:cfRule>
          <xm:sqref>G24</xm:sqref>
        </x14:conditionalFormatting>
        <x14:conditionalFormatting xmlns:xm="http://schemas.microsoft.com/office/excel/2006/main">
          <x14:cfRule type="expression" priority="130" id="{89ABCA95-879B-B743-AB6E-135C89DD320C}">
            <xm:f>'SET UP'!$G$56&lt;3</xm:f>
            <x14:dxf>
              <font>
                <strike/>
                <color rgb="FFFF0000"/>
              </font>
              <fill>
                <patternFill>
                  <bgColor theme="0" tint="-0.24994659260841701"/>
                </patternFill>
              </fill>
            </x14:dxf>
          </x14:cfRule>
          <xm:sqref>F24</xm:sqref>
        </x14:conditionalFormatting>
        <x14:conditionalFormatting xmlns:xm="http://schemas.microsoft.com/office/excel/2006/main">
          <x14:cfRule type="expression" priority="129" id="{AF063CC2-B726-394F-8D32-7DFD923C46A8}">
            <xm:f>'SET UP'!$G$56&lt;2</xm:f>
            <x14:dxf>
              <font>
                <strike/>
                <color rgb="FFFF0000"/>
              </font>
              <fill>
                <patternFill>
                  <bgColor theme="0" tint="-0.24994659260841701"/>
                </patternFill>
              </fill>
            </x14:dxf>
          </x14:cfRule>
          <xm:sqref>E24</xm:sqref>
        </x14:conditionalFormatting>
        <x14:conditionalFormatting xmlns:xm="http://schemas.microsoft.com/office/excel/2006/main">
          <x14:cfRule type="expression" priority="128" id="{41579FD4-4479-014B-81DB-D613E454E662}">
            <xm:f>'SET UP'!$G$56&lt;1</xm:f>
            <x14:dxf>
              <font>
                <strike/>
                <color rgb="FFFF0000"/>
              </font>
              <fill>
                <patternFill>
                  <bgColor theme="0" tint="-0.24994659260841701"/>
                </patternFill>
              </fill>
            </x14:dxf>
          </x14:cfRule>
          <xm:sqref>D24</xm:sqref>
        </x14:conditionalFormatting>
        <x14:conditionalFormatting xmlns:xm="http://schemas.microsoft.com/office/excel/2006/main">
          <x14:cfRule type="expression" priority="127" id="{C018101D-CB63-6540-93D3-C2D31183AC26}">
            <xm:f>'SET UP'!$G$56&lt;1</xm:f>
            <x14:dxf>
              <font>
                <color theme="0" tint="-0.24994659260841701"/>
              </font>
              <fill>
                <patternFill>
                  <bgColor theme="0" tint="-0.24994659260841701"/>
                </patternFill>
              </fill>
            </x14:dxf>
          </x14:cfRule>
          <xm:sqref>C24</xm:sqref>
        </x14:conditionalFormatting>
        <x14:conditionalFormatting xmlns:xm="http://schemas.microsoft.com/office/excel/2006/main">
          <x14:cfRule type="expression" priority="126" id="{75785D06-E1A9-AB43-A573-0D02DAD93DE1}">
            <xm:f>'SET UP'!$G$47&lt;5</xm:f>
            <x14:dxf>
              <font>
                <strike/>
                <color rgb="FFFF0000"/>
              </font>
              <fill>
                <patternFill>
                  <bgColor theme="0" tint="-0.24994659260841701"/>
                </patternFill>
              </fill>
            </x14:dxf>
          </x14:cfRule>
          <xm:sqref>H23</xm:sqref>
        </x14:conditionalFormatting>
        <x14:conditionalFormatting xmlns:xm="http://schemas.microsoft.com/office/excel/2006/main">
          <x14:cfRule type="expression" priority="125" id="{0C9A3B4E-6713-BA46-B6F5-F51D7B00DB50}">
            <xm:f>'SET UP'!$G$47&lt;4</xm:f>
            <x14:dxf>
              <font>
                <strike/>
                <color rgb="FFFF0000"/>
              </font>
              <fill>
                <patternFill>
                  <bgColor theme="0" tint="-0.24994659260841701"/>
                </patternFill>
              </fill>
            </x14:dxf>
          </x14:cfRule>
          <xm:sqref>G23</xm:sqref>
        </x14:conditionalFormatting>
        <x14:conditionalFormatting xmlns:xm="http://schemas.microsoft.com/office/excel/2006/main">
          <x14:cfRule type="expression" priority="124" id="{E8937D7F-2393-9542-AFD8-5553712BAC04}">
            <xm:f>'SET UP'!$G$47&lt;3</xm:f>
            <x14:dxf>
              <font>
                <strike/>
                <color rgb="FFFF0000"/>
              </font>
              <fill>
                <patternFill>
                  <bgColor theme="0" tint="-0.24994659260841701"/>
                </patternFill>
              </fill>
            </x14:dxf>
          </x14:cfRule>
          <xm:sqref>F23</xm:sqref>
        </x14:conditionalFormatting>
        <x14:conditionalFormatting xmlns:xm="http://schemas.microsoft.com/office/excel/2006/main">
          <x14:cfRule type="expression" priority="123" id="{AC834A90-AA4E-644B-BB65-E6F487A32E09}">
            <xm:f>'SET UP'!$G$47&lt;2</xm:f>
            <x14:dxf>
              <font>
                <strike/>
                <color rgb="FFFF0000"/>
              </font>
              <fill>
                <patternFill>
                  <bgColor theme="0" tint="-0.24994659260841701"/>
                </patternFill>
              </fill>
            </x14:dxf>
          </x14:cfRule>
          <xm:sqref>E23</xm:sqref>
        </x14:conditionalFormatting>
        <x14:conditionalFormatting xmlns:xm="http://schemas.microsoft.com/office/excel/2006/main">
          <x14:cfRule type="expression" priority="122" id="{312FE816-D881-1340-A3F2-547CD1998AD6}">
            <xm:f>'SET UP'!$G$47&lt;1</xm:f>
            <x14:dxf>
              <font>
                <strike/>
                <color rgb="FFFF0000"/>
              </font>
              <fill>
                <patternFill>
                  <bgColor theme="0" tint="-0.24994659260841701"/>
                </patternFill>
              </fill>
            </x14:dxf>
          </x14:cfRule>
          <xm:sqref>D23</xm:sqref>
        </x14:conditionalFormatting>
        <x14:conditionalFormatting xmlns:xm="http://schemas.microsoft.com/office/excel/2006/main">
          <x14:cfRule type="expression" priority="121" id="{0B4519C1-DF8B-EE46-B1FD-351B1A09D118}">
            <xm:f>'SET UP'!$G$47&lt;1</xm:f>
            <x14:dxf>
              <font>
                <color theme="0" tint="-0.24994659260841701"/>
              </font>
              <fill>
                <patternFill>
                  <bgColor theme="0" tint="-0.24994659260841701"/>
                </patternFill>
              </fill>
            </x14:dxf>
          </x14:cfRule>
          <xm:sqref>C23</xm:sqref>
        </x14:conditionalFormatting>
        <x14:conditionalFormatting xmlns:xm="http://schemas.microsoft.com/office/excel/2006/main">
          <x14:cfRule type="expression" priority="120" id="{BB1A760C-EC0A-A54F-96D5-0241B9EF4902}">
            <xm:f>'SET UP'!$G$45&lt;5</xm:f>
            <x14:dxf>
              <font>
                <strike/>
                <color rgb="FFFF0000"/>
              </font>
              <fill>
                <patternFill>
                  <bgColor theme="0" tint="-0.24994659260841701"/>
                </patternFill>
              </fill>
            </x14:dxf>
          </x14:cfRule>
          <xm:sqref>H22</xm:sqref>
        </x14:conditionalFormatting>
        <x14:conditionalFormatting xmlns:xm="http://schemas.microsoft.com/office/excel/2006/main">
          <x14:cfRule type="expression" priority="119" id="{547EE781-50C9-5345-91BF-67BFC151C4CF}">
            <xm:f>'SET UP'!$G$45&lt;4</xm:f>
            <x14:dxf>
              <font>
                <strike/>
                <color rgb="FFFF0000"/>
              </font>
              <fill>
                <patternFill>
                  <bgColor theme="0" tint="-0.24994659260841701"/>
                </patternFill>
              </fill>
            </x14:dxf>
          </x14:cfRule>
          <xm:sqref>G22</xm:sqref>
        </x14:conditionalFormatting>
        <x14:conditionalFormatting xmlns:xm="http://schemas.microsoft.com/office/excel/2006/main">
          <x14:cfRule type="expression" priority="118" id="{C38774A2-F49F-9647-A29F-1F61C8A4A59B}">
            <xm:f>'SET UP'!$G$45&lt;3</xm:f>
            <x14:dxf>
              <font>
                <strike/>
                <color rgb="FFFF0000"/>
              </font>
              <fill>
                <patternFill>
                  <bgColor theme="0" tint="-0.24994659260841701"/>
                </patternFill>
              </fill>
            </x14:dxf>
          </x14:cfRule>
          <xm:sqref>F22</xm:sqref>
        </x14:conditionalFormatting>
        <x14:conditionalFormatting xmlns:xm="http://schemas.microsoft.com/office/excel/2006/main">
          <x14:cfRule type="expression" priority="117" id="{DDABD4DE-3F2F-F845-9830-66A350608B0B}">
            <xm:f>'SET UP'!$G$45&lt;2</xm:f>
            <x14:dxf>
              <font>
                <strike/>
                <color rgb="FFFF0000"/>
              </font>
              <fill>
                <patternFill>
                  <bgColor theme="0" tint="-0.24994659260841701"/>
                </patternFill>
              </fill>
            </x14:dxf>
          </x14:cfRule>
          <xm:sqref>E22</xm:sqref>
        </x14:conditionalFormatting>
        <x14:conditionalFormatting xmlns:xm="http://schemas.microsoft.com/office/excel/2006/main">
          <x14:cfRule type="expression" priority="116" id="{AD1C9C4B-C48A-F644-88F2-4DADFA91037E}">
            <xm:f>'SET UP'!$G$45&lt;1</xm:f>
            <x14:dxf>
              <font>
                <strike/>
                <color rgb="FFFF0000"/>
              </font>
              <fill>
                <patternFill>
                  <bgColor theme="0" tint="-0.24994659260841701"/>
                </patternFill>
              </fill>
            </x14:dxf>
          </x14:cfRule>
          <xm:sqref>D22</xm:sqref>
        </x14:conditionalFormatting>
        <x14:conditionalFormatting xmlns:xm="http://schemas.microsoft.com/office/excel/2006/main">
          <x14:cfRule type="expression" priority="115" id="{14286352-1153-3349-A264-1CEF9CB5C5EA}">
            <xm:f>'SET UP'!$G$45&lt;1</xm:f>
            <x14:dxf>
              <font>
                <color theme="0" tint="-0.24994659260841701"/>
              </font>
              <fill>
                <patternFill>
                  <bgColor theme="0" tint="-0.24994659260841701"/>
                </patternFill>
              </fill>
            </x14:dxf>
          </x14:cfRule>
          <xm:sqref>C22</xm:sqref>
        </x14:conditionalFormatting>
        <x14:conditionalFormatting xmlns:xm="http://schemas.microsoft.com/office/excel/2006/main">
          <x14:cfRule type="expression" priority="114" id="{9D4A6DC2-D480-1E4A-84C7-6702AB207AC3}">
            <xm:f>'SET UP'!$A$15=""</xm:f>
            <x14:dxf>
              <font>
                <strike/>
                <color theme="0" tint="-0.24994659260841701"/>
              </font>
              <fill>
                <patternFill>
                  <bgColor theme="0" tint="-0.24994659260841701"/>
                </patternFill>
              </fill>
            </x14:dxf>
          </x14:cfRule>
          <xm:sqref>A19:J21</xm:sqref>
        </x14:conditionalFormatting>
        <x14:conditionalFormatting xmlns:xm="http://schemas.microsoft.com/office/excel/2006/main">
          <x14:cfRule type="expression" priority="113" id="{6943220B-8E0E-174C-B487-43EFA242A918}">
            <xm:f>'SET UP'!$G$56&lt;5</xm:f>
            <x14:dxf>
              <font>
                <strike/>
                <color rgb="FFFF0000"/>
              </font>
              <fill>
                <patternFill>
                  <bgColor theme="0" tint="-0.24994659260841701"/>
                </patternFill>
              </fill>
            </x14:dxf>
          </x14:cfRule>
          <xm:sqref>H21</xm:sqref>
        </x14:conditionalFormatting>
        <x14:conditionalFormatting xmlns:xm="http://schemas.microsoft.com/office/excel/2006/main">
          <x14:cfRule type="expression" priority="112" id="{97B86FAC-CC58-FD45-80C6-84674D743851}">
            <xm:f>'SET UP'!$G$56&lt;4</xm:f>
            <x14:dxf>
              <font>
                <strike/>
                <color rgb="FFFF0000"/>
              </font>
              <fill>
                <patternFill>
                  <bgColor theme="0" tint="-0.24994659260841701"/>
                </patternFill>
              </fill>
            </x14:dxf>
          </x14:cfRule>
          <xm:sqref>G21</xm:sqref>
        </x14:conditionalFormatting>
        <x14:conditionalFormatting xmlns:xm="http://schemas.microsoft.com/office/excel/2006/main">
          <x14:cfRule type="expression" priority="111" id="{9E4AA438-9005-834A-AEF0-8709223429B4}">
            <xm:f>'SET UP'!$G$56&lt;3</xm:f>
            <x14:dxf>
              <font>
                <strike/>
                <color rgb="FFFF0000"/>
              </font>
              <fill>
                <patternFill>
                  <bgColor theme="0" tint="-0.24994659260841701"/>
                </patternFill>
              </fill>
            </x14:dxf>
          </x14:cfRule>
          <xm:sqref>F21</xm:sqref>
        </x14:conditionalFormatting>
        <x14:conditionalFormatting xmlns:xm="http://schemas.microsoft.com/office/excel/2006/main">
          <x14:cfRule type="expression" priority="110" id="{9DFE54B4-476D-2740-A6A8-3E164FBE78C2}">
            <xm:f>'SET UP'!$G$56&lt;2</xm:f>
            <x14:dxf>
              <font>
                <strike/>
                <color rgb="FFFF0000"/>
              </font>
              <fill>
                <patternFill>
                  <bgColor theme="0" tint="-0.24994659260841701"/>
                </patternFill>
              </fill>
            </x14:dxf>
          </x14:cfRule>
          <xm:sqref>E21</xm:sqref>
        </x14:conditionalFormatting>
        <x14:conditionalFormatting xmlns:xm="http://schemas.microsoft.com/office/excel/2006/main">
          <x14:cfRule type="expression" priority="109" id="{12A953BA-4D10-D242-B4BA-C317501E4F89}">
            <xm:f>'SET UP'!$G$56&lt;1</xm:f>
            <x14:dxf>
              <font>
                <strike/>
                <color rgb="FFFF0000"/>
              </font>
              <fill>
                <patternFill>
                  <bgColor theme="0" tint="-0.24994659260841701"/>
                </patternFill>
              </fill>
            </x14:dxf>
          </x14:cfRule>
          <xm:sqref>D21</xm:sqref>
        </x14:conditionalFormatting>
        <x14:conditionalFormatting xmlns:xm="http://schemas.microsoft.com/office/excel/2006/main">
          <x14:cfRule type="expression" priority="108" id="{D73EE88E-DA9B-3D49-B7AA-95FC15832603}">
            <xm:f>'SET UP'!$G$56&lt;1</xm:f>
            <x14:dxf>
              <font>
                <color theme="0" tint="-0.24994659260841701"/>
              </font>
              <fill>
                <patternFill>
                  <bgColor theme="0" tint="-0.24994659260841701"/>
                </patternFill>
              </fill>
            </x14:dxf>
          </x14:cfRule>
          <xm:sqref>C21</xm:sqref>
        </x14:conditionalFormatting>
        <x14:conditionalFormatting xmlns:xm="http://schemas.microsoft.com/office/excel/2006/main">
          <x14:cfRule type="expression" priority="107" id="{5B9F1ECA-8773-0043-88ED-DD720A4C6438}">
            <xm:f>'SET UP'!$G$47&lt;5</xm:f>
            <x14:dxf>
              <font>
                <strike/>
                <color rgb="FFFF0000"/>
              </font>
              <fill>
                <patternFill>
                  <bgColor theme="0" tint="-0.24994659260841701"/>
                </patternFill>
              </fill>
            </x14:dxf>
          </x14:cfRule>
          <xm:sqref>H20</xm:sqref>
        </x14:conditionalFormatting>
        <x14:conditionalFormatting xmlns:xm="http://schemas.microsoft.com/office/excel/2006/main">
          <x14:cfRule type="expression" priority="106" id="{FADD9BE0-585D-6748-AF9A-5E0480C5DB66}">
            <xm:f>'SET UP'!$G$47&lt;4</xm:f>
            <x14:dxf>
              <font>
                <strike/>
                <color rgb="FFFF0000"/>
              </font>
              <fill>
                <patternFill>
                  <bgColor theme="0" tint="-0.24994659260841701"/>
                </patternFill>
              </fill>
            </x14:dxf>
          </x14:cfRule>
          <xm:sqref>G20</xm:sqref>
        </x14:conditionalFormatting>
        <x14:conditionalFormatting xmlns:xm="http://schemas.microsoft.com/office/excel/2006/main">
          <x14:cfRule type="expression" priority="105" id="{EF26AD30-9504-C94E-BA77-D00C74A10549}">
            <xm:f>'SET UP'!$G$47&lt;3</xm:f>
            <x14:dxf>
              <font>
                <strike/>
                <color rgb="FFFF0000"/>
              </font>
              <fill>
                <patternFill>
                  <bgColor theme="0" tint="-0.24994659260841701"/>
                </patternFill>
              </fill>
            </x14:dxf>
          </x14:cfRule>
          <xm:sqref>F20</xm:sqref>
        </x14:conditionalFormatting>
        <x14:conditionalFormatting xmlns:xm="http://schemas.microsoft.com/office/excel/2006/main">
          <x14:cfRule type="expression" priority="104" id="{E7FBC0A2-C69E-9645-ADE1-C54C6D7ECCF1}">
            <xm:f>'SET UP'!$G$47&lt;2</xm:f>
            <x14:dxf>
              <font>
                <strike/>
                <color rgb="FFFF0000"/>
              </font>
              <fill>
                <patternFill>
                  <bgColor theme="0" tint="-0.24994659260841701"/>
                </patternFill>
              </fill>
            </x14:dxf>
          </x14:cfRule>
          <xm:sqref>E20</xm:sqref>
        </x14:conditionalFormatting>
        <x14:conditionalFormatting xmlns:xm="http://schemas.microsoft.com/office/excel/2006/main">
          <x14:cfRule type="expression" priority="103" id="{49039FD7-DF46-094B-848E-D0479D711A03}">
            <xm:f>'SET UP'!$G$47&lt;1</xm:f>
            <x14:dxf>
              <font>
                <strike/>
                <color rgb="FFFF0000"/>
              </font>
              <fill>
                <patternFill>
                  <bgColor theme="0" tint="-0.24994659260841701"/>
                </patternFill>
              </fill>
            </x14:dxf>
          </x14:cfRule>
          <xm:sqref>D20</xm:sqref>
        </x14:conditionalFormatting>
        <x14:conditionalFormatting xmlns:xm="http://schemas.microsoft.com/office/excel/2006/main">
          <x14:cfRule type="expression" priority="102" id="{2A12BF8C-5914-494E-A0D6-5E7ED151039D}">
            <xm:f>'SET UP'!$G$47&lt;1</xm:f>
            <x14:dxf>
              <font>
                <color theme="0" tint="-0.24994659260841701"/>
              </font>
              <fill>
                <patternFill>
                  <bgColor theme="0" tint="-0.24994659260841701"/>
                </patternFill>
              </fill>
            </x14:dxf>
          </x14:cfRule>
          <xm:sqref>C20</xm:sqref>
        </x14:conditionalFormatting>
        <x14:conditionalFormatting xmlns:xm="http://schemas.microsoft.com/office/excel/2006/main">
          <x14:cfRule type="expression" priority="101" id="{B8AE2BC1-3C32-1947-A4A1-B59854B3EC86}">
            <xm:f>'SET UP'!$G$45&lt;5</xm:f>
            <x14:dxf>
              <font>
                <strike/>
                <color rgb="FFFF0000"/>
              </font>
              <fill>
                <patternFill>
                  <bgColor theme="0" tint="-0.24994659260841701"/>
                </patternFill>
              </fill>
            </x14:dxf>
          </x14:cfRule>
          <xm:sqref>H19</xm:sqref>
        </x14:conditionalFormatting>
        <x14:conditionalFormatting xmlns:xm="http://schemas.microsoft.com/office/excel/2006/main">
          <x14:cfRule type="expression" priority="100" id="{1EA2C4EB-CBF7-1F4F-9A85-CA9CCCD5B2FB}">
            <xm:f>'SET UP'!$G$45&lt;4</xm:f>
            <x14:dxf>
              <font>
                <strike/>
                <color rgb="FFFF0000"/>
              </font>
              <fill>
                <patternFill>
                  <bgColor theme="0" tint="-0.24994659260841701"/>
                </patternFill>
              </fill>
            </x14:dxf>
          </x14:cfRule>
          <xm:sqref>G19</xm:sqref>
        </x14:conditionalFormatting>
        <x14:conditionalFormatting xmlns:xm="http://schemas.microsoft.com/office/excel/2006/main">
          <x14:cfRule type="expression" priority="99" id="{9CEFA6C2-F5B3-2647-BF71-4A7CD7C5F579}">
            <xm:f>'SET UP'!$G$45&lt;3</xm:f>
            <x14:dxf>
              <font>
                <strike/>
                <color rgb="FFFF0000"/>
              </font>
              <fill>
                <patternFill>
                  <bgColor theme="0" tint="-0.24994659260841701"/>
                </patternFill>
              </fill>
            </x14:dxf>
          </x14:cfRule>
          <xm:sqref>F19</xm:sqref>
        </x14:conditionalFormatting>
        <x14:conditionalFormatting xmlns:xm="http://schemas.microsoft.com/office/excel/2006/main">
          <x14:cfRule type="expression" priority="98" id="{C5866AC0-3DF4-AB45-BAB3-B77D315606EF}">
            <xm:f>'SET UP'!$G$45&lt;2</xm:f>
            <x14:dxf>
              <font>
                <strike/>
                <color rgb="FFFF0000"/>
              </font>
              <fill>
                <patternFill>
                  <bgColor theme="0" tint="-0.24994659260841701"/>
                </patternFill>
              </fill>
            </x14:dxf>
          </x14:cfRule>
          <xm:sqref>E19</xm:sqref>
        </x14:conditionalFormatting>
        <x14:conditionalFormatting xmlns:xm="http://schemas.microsoft.com/office/excel/2006/main">
          <x14:cfRule type="expression" priority="97" id="{1341872D-E402-364D-A4EF-D529E38B31E3}">
            <xm:f>'SET UP'!$G$45&lt;1</xm:f>
            <x14:dxf>
              <font>
                <strike/>
                <color rgb="FFFF0000"/>
              </font>
              <fill>
                <patternFill>
                  <bgColor theme="0" tint="-0.24994659260841701"/>
                </patternFill>
              </fill>
            </x14:dxf>
          </x14:cfRule>
          <xm:sqref>D19</xm:sqref>
        </x14:conditionalFormatting>
        <x14:conditionalFormatting xmlns:xm="http://schemas.microsoft.com/office/excel/2006/main">
          <x14:cfRule type="expression" priority="96" id="{880CD545-2F40-2A4D-B5C1-233D13B360FA}">
            <xm:f>'SET UP'!$G$45&lt;1</xm:f>
            <x14:dxf>
              <font>
                <color theme="0" tint="-0.24994659260841701"/>
              </font>
              <fill>
                <patternFill>
                  <bgColor theme="0" tint="-0.24994659260841701"/>
                </patternFill>
              </fill>
            </x14:dxf>
          </x14:cfRule>
          <xm:sqref>C19</xm:sqref>
        </x14:conditionalFormatting>
        <x14:conditionalFormatting xmlns:xm="http://schemas.microsoft.com/office/excel/2006/main">
          <x14:cfRule type="expression" priority="95" id="{5D0448B3-56CE-CE40-AA4A-EDAFD282ADA3}">
            <xm:f>'SET UP'!$A$13=""</xm:f>
            <x14:dxf>
              <font>
                <strike/>
                <color theme="0" tint="-0.24994659260841701"/>
              </font>
              <fill>
                <patternFill>
                  <bgColor theme="0" tint="-0.24994659260841701"/>
                </patternFill>
              </fill>
            </x14:dxf>
          </x14:cfRule>
          <xm:sqref>A16:J18</xm:sqref>
        </x14:conditionalFormatting>
        <x14:conditionalFormatting xmlns:xm="http://schemas.microsoft.com/office/excel/2006/main">
          <x14:cfRule type="expression" priority="94" id="{DECE4436-7DA7-2C4C-8A5C-B9F98994A007}">
            <xm:f>'SET UP'!$G$56&lt;5</xm:f>
            <x14:dxf>
              <font>
                <strike/>
                <color rgb="FFFF0000"/>
              </font>
              <fill>
                <patternFill>
                  <bgColor theme="0" tint="-0.24994659260841701"/>
                </patternFill>
              </fill>
            </x14:dxf>
          </x14:cfRule>
          <xm:sqref>H18</xm:sqref>
        </x14:conditionalFormatting>
        <x14:conditionalFormatting xmlns:xm="http://schemas.microsoft.com/office/excel/2006/main">
          <x14:cfRule type="expression" priority="93" id="{6BF04B25-17D2-924C-96D0-B8CFBAAC98CD}">
            <xm:f>'SET UP'!$G$56&lt;4</xm:f>
            <x14:dxf>
              <font>
                <strike/>
                <color rgb="FFFF0000"/>
              </font>
              <fill>
                <patternFill>
                  <bgColor theme="0" tint="-0.24994659260841701"/>
                </patternFill>
              </fill>
            </x14:dxf>
          </x14:cfRule>
          <xm:sqref>G18</xm:sqref>
        </x14:conditionalFormatting>
        <x14:conditionalFormatting xmlns:xm="http://schemas.microsoft.com/office/excel/2006/main">
          <x14:cfRule type="expression" priority="92" id="{9A3BA2C5-D08E-6F46-BACE-941D27ED7FB2}">
            <xm:f>'SET UP'!$G$56&lt;3</xm:f>
            <x14:dxf>
              <font>
                <strike/>
                <color rgb="FFFF0000"/>
              </font>
              <fill>
                <patternFill>
                  <bgColor theme="0" tint="-0.24994659260841701"/>
                </patternFill>
              </fill>
            </x14:dxf>
          </x14:cfRule>
          <xm:sqref>F18</xm:sqref>
        </x14:conditionalFormatting>
        <x14:conditionalFormatting xmlns:xm="http://schemas.microsoft.com/office/excel/2006/main">
          <x14:cfRule type="expression" priority="91" id="{DFF3B0A4-74FA-0A4E-BDE8-F550E7715F3A}">
            <xm:f>'SET UP'!$G$56&lt;2</xm:f>
            <x14:dxf>
              <font>
                <strike/>
                <color rgb="FFFF0000"/>
              </font>
              <fill>
                <patternFill>
                  <bgColor theme="0" tint="-0.24994659260841701"/>
                </patternFill>
              </fill>
            </x14:dxf>
          </x14:cfRule>
          <xm:sqref>E18</xm:sqref>
        </x14:conditionalFormatting>
        <x14:conditionalFormatting xmlns:xm="http://schemas.microsoft.com/office/excel/2006/main">
          <x14:cfRule type="expression" priority="90" id="{FBF1C194-9A7F-C940-904E-B80FCBC57F18}">
            <xm:f>'SET UP'!$G$56&lt;1</xm:f>
            <x14:dxf>
              <font>
                <strike/>
                <color rgb="FFFF0000"/>
              </font>
              <fill>
                <patternFill>
                  <bgColor theme="0" tint="-0.24994659260841701"/>
                </patternFill>
              </fill>
            </x14:dxf>
          </x14:cfRule>
          <xm:sqref>D18</xm:sqref>
        </x14:conditionalFormatting>
        <x14:conditionalFormatting xmlns:xm="http://schemas.microsoft.com/office/excel/2006/main">
          <x14:cfRule type="expression" priority="89" id="{E7E1847A-9886-2143-ABAC-AD8D50F47735}">
            <xm:f>'SET UP'!$G$56&lt;1</xm:f>
            <x14:dxf>
              <font>
                <color theme="0" tint="-0.24994659260841701"/>
              </font>
              <fill>
                <patternFill>
                  <bgColor theme="0" tint="-0.24994659260841701"/>
                </patternFill>
              </fill>
            </x14:dxf>
          </x14:cfRule>
          <xm:sqref>C18</xm:sqref>
        </x14:conditionalFormatting>
        <x14:conditionalFormatting xmlns:xm="http://schemas.microsoft.com/office/excel/2006/main">
          <x14:cfRule type="expression" priority="88" id="{558D4EA1-CD83-CB4D-853B-5B7058BD5F34}">
            <xm:f>'SET UP'!$G$47&lt;5</xm:f>
            <x14:dxf>
              <font>
                <strike/>
                <color rgb="FFFF0000"/>
              </font>
              <fill>
                <patternFill>
                  <bgColor theme="0" tint="-0.24994659260841701"/>
                </patternFill>
              </fill>
            </x14:dxf>
          </x14:cfRule>
          <xm:sqref>H17</xm:sqref>
        </x14:conditionalFormatting>
        <x14:conditionalFormatting xmlns:xm="http://schemas.microsoft.com/office/excel/2006/main">
          <x14:cfRule type="expression" priority="87" id="{2D348829-3D98-E34D-A2C5-F7301295625D}">
            <xm:f>'SET UP'!$G$47&lt;4</xm:f>
            <x14:dxf>
              <font>
                <strike/>
                <color rgb="FFFF0000"/>
              </font>
              <fill>
                <patternFill>
                  <bgColor theme="0" tint="-0.24994659260841701"/>
                </patternFill>
              </fill>
            </x14:dxf>
          </x14:cfRule>
          <xm:sqref>G17</xm:sqref>
        </x14:conditionalFormatting>
        <x14:conditionalFormatting xmlns:xm="http://schemas.microsoft.com/office/excel/2006/main">
          <x14:cfRule type="expression" priority="86" id="{910D6101-D9FF-0749-967B-C8942AFE6D99}">
            <xm:f>'SET UP'!$G$47&lt;3</xm:f>
            <x14:dxf>
              <font>
                <strike/>
                <color rgb="FFFF0000"/>
              </font>
              <fill>
                <patternFill>
                  <bgColor theme="0" tint="-0.24994659260841701"/>
                </patternFill>
              </fill>
            </x14:dxf>
          </x14:cfRule>
          <xm:sqref>F17</xm:sqref>
        </x14:conditionalFormatting>
        <x14:conditionalFormatting xmlns:xm="http://schemas.microsoft.com/office/excel/2006/main">
          <x14:cfRule type="expression" priority="85" id="{BF610029-8618-5549-AA61-AB201364595C}">
            <xm:f>'SET UP'!$G$47&lt;2</xm:f>
            <x14:dxf>
              <font>
                <strike/>
                <color rgb="FFFF0000"/>
              </font>
              <fill>
                <patternFill>
                  <bgColor theme="0" tint="-0.24994659260841701"/>
                </patternFill>
              </fill>
            </x14:dxf>
          </x14:cfRule>
          <xm:sqref>E17</xm:sqref>
        </x14:conditionalFormatting>
        <x14:conditionalFormatting xmlns:xm="http://schemas.microsoft.com/office/excel/2006/main">
          <x14:cfRule type="expression" priority="84" id="{796513B5-0417-D84E-ACC9-CABA7E5392EC}">
            <xm:f>'SET UP'!$G$47&lt;1</xm:f>
            <x14:dxf>
              <font>
                <strike/>
                <color rgb="FFFF0000"/>
              </font>
              <fill>
                <patternFill>
                  <bgColor theme="0" tint="-0.24994659260841701"/>
                </patternFill>
              </fill>
            </x14:dxf>
          </x14:cfRule>
          <xm:sqref>D17</xm:sqref>
        </x14:conditionalFormatting>
        <x14:conditionalFormatting xmlns:xm="http://schemas.microsoft.com/office/excel/2006/main">
          <x14:cfRule type="expression" priority="83" id="{957224F6-F7EF-DF42-8C5E-88B4486B0AB9}">
            <xm:f>'SET UP'!$G$47&lt;1</xm:f>
            <x14:dxf>
              <font>
                <color theme="0" tint="-0.24994659260841701"/>
              </font>
              <fill>
                <patternFill>
                  <bgColor theme="0" tint="-0.24994659260841701"/>
                </patternFill>
              </fill>
            </x14:dxf>
          </x14:cfRule>
          <xm:sqref>C17</xm:sqref>
        </x14:conditionalFormatting>
        <x14:conditionalFormatting xmlns:xm="http://schemas.microsoft.com/office/excel/2006/main">
          <x14:cfRule type="expression" priority="82" id="{029FEF60-2650-6143-B8BE-2716608F6E2D}">
            <xm:f>'SET UP'!$G$45&lt;5</xm:f>
            <x14:dxf>
              <font>
                <strike/>
                <color rgb="FFFF0000"/>
              </font>
              <fill>
                <patternFill>
                  <bgColor theme="0" tint="-0.24994659260841701"/>
                </patternFill>
              </fill>
            </x14:dxf>
          </x14:cfRule>
          <xm:sqref>H16</xm:sqref>
        </x14:conditionalFormatting>
        <x14:conditionalFormatting xmlns:xm="http://schemas.microsoft.com/office/excel/2006/main">
          <x14:cfRule type="expression" priority="81" id="{81D2C3F8-C337-1E44-9A6D-059EE8D41B6B}">
            <xm:f>'SET UP'!$G$45&lt;4</xm:f>
            <x14:dxf>
              <font>
                <strike/>
                <color rgb="FFFF0000"/>
              </font>
              <fill>
                <patternFill>
                  <bgColor theme="0" tint="-0.24994659260841701"/>
                </patternFill>
              </fill>
            </x14:dxf>
          </x14:cfRule>
          <xm:sqref>G16</xm:sqref>
        </x14:conditionalFormatting>
        <x14:conditionalFormatting xmlns:xm="http://schemas.microsoft.com/office/excel/2006/main">
          <x14:cfRule type="expression" priority="80" id="{E1985240-AB64-4843-B12F-E83409C9E83F}">
            <xm:f>'SET UP'!$G$45&lt;3</xm:f>
            <x14:dxf>
              <font>
                <strike/>
                <color rgb="FFFF0000"/>
              </font>
              <fill>
                <patternFill>
                  <bgColor theme="0" tint="-0.24994659260841701"/>
                </patternFill>
              </fill>
            </x14:dxf>
          </x14:cfRule>
          <xm:sqref>F16</xm:sqref>
        </x14:conditionalFormatting>
        <x14:conditionalFormatting xmlns:xm="http://schemas.microsoft.com/office/excel/2006/main">
          <x14:cfRule type="expression" priority="79" id="{5273F3D7-2934-5D4B-A36F-EAE0AB5A7F1F}">
            <xm:f>'SET UP'!$G$45&lt;2</xm:f>
            <x14:dxf>
              <font>
                <strike/>
                <color rgb="FFFF0000"/>
              </font>
              <fill>
                <patternFill>
                  <bgColor theme="0" tint="-0.24994659260841701"/>
                </patternFill>
              </fill>
            </x14:dxf>
          </x14:cfRule>
          <xm:sqref>E16</xm:sqref>
        </x14:conditionalFormatting>
        <x14:conditionalFormatting xmlns:xm="http://schemas.microsoft.com/office/excel/2006/main">
          <x14:cfRule type="expression" priority="78" id="{1CE1C117-D331-A647-8CC3-C0909D666344}">
            <xm:f>'SET UP'!$G$45&lt;1</xm:f>
            <x14:dxf>
              <font>
                <strike/>
                <color rgb="FFFF0000"/>
              </font>
              <fill>
                <patternFill>
                  <bgColor theme="0" tint="-0.24994659260841701"/>
                </patternFill>
              </fill>
            </x14:dxf>
          </x14:cfRule>
          <xm:sqref>D16</xm:sqref>
        </x14:conditionalFormatting>
        <x14:conditionalFormatting xmlns:xm="http://schemas.microsoft.com/office/excel/2006/main">
          <x14:cfRule type="expression" priority="77" id="{37AFFD95-37FD-A644-BA7C-C1A8183C98FE}">
            <xm:f>'SET UP'!$G$45&lt;1</xm:f>
            <x14:dxf>
              <font>
                <color theme="0" tint="-0.24994659260841701"/>
              </font>
              <fill>
                <patternFill>
                  <bgColor theme="0" tint="-0.24994659260841701"/>
                </patternFill>
              </fill>
            </x14:dxf>
          </x14:cfRule>
          <xm:sqref>C16</xm:sqref>
        </x14:conditionalFormatting>
        <x14:conditionalFormatting xmlns:xm="http://schemas.microsoft.com/office/excel/2006/main">
          <x14:cfRule type="expression" priority="76" id="{18AD2148-66F8-E742-8FEA-C6B393FD3E72}">
            <xm:f>'SET UP'!$A$11=""</xm:f>
            <x14:dxf>
              <font>
                <strike/>
                <color theme="0" tint="-0.24994659260841701"/>
              </font>
              <fill>
                <patternFill>
                  <bgColor theme="0" tint="-0.24994659260841701"/>
                </patternFill>
              </fill>
            </x14:dxf>
          </x14:cfRule>
          <xm:sqref>A13:J15</xm:sqref>
        </x14:conditionalFormatting>
        <x14:conditionalFormatting xmlns:xm="http://schemas.microsoft.com/office/excel/2006/main">
          <x14:cfRule type="expression" priority="75" id="{0CB04519-5C5B-7C4D-A3DF-0BDC3F64703F}">
            <xm:f>'SET UP'!$G$56&lt;5</xm:f>
            <x14:dxf>
              <font>
                <strike/>
                <color rgb="FFFF0000"/>
              </font>
              <fill>
                <patternFill>
                  <bgColor theme="0" tint="-0.24994659260841701"/>
                </patternFill>
              </fill>
            </x14:dxf>
          </x14:cfRule>
          <xm:sqref>H15</xm:sqref>
        </x14:conditionalFormatting>
        <x14:conditionalFormatting xmlns:xm="http://schemas.microsoft.com/office/excel/2006/main">
          <x14:cfRule type="expression" priority="74" id="{8A04983A-5D52-B947-B6FC-47221D62F525}">
            <xm:f>'SET UP'!$G$56&lt;4</xm:f>
            <x14:dxf>
              <font>
                <strike/>
                <color rgb="FFFF0000"/>
              </font>
              <fill>
                <patternFill>
                  <bgColor theme="0" tint="-0.24994659260841701"/>
                </patternFill>
              </fill>
            </x14:dxf>
          </x14:cfRule>
          <xm:sqref>G15</xm:sqref>
        </x14:conditionalFormatting>
        <x14:conditionalFormatting xmlns:xm="http://schemas.microsoft.com/office/excel/2006/main">
          <x14:cfRule type="expression" priority="73" id="{2E6E1DD0-0E13-0C4F-B934-5C54EF246411}">
            <xm:f>'SET UP'!$G$56&lt;3</xm:f>
            <x14:dxf>
              <font>
                <strike/>
                <color rgb="FFFF0000"/>
              </font>
              <fill>
                <patternFill>
                  <bgColor theme="0" tint="-0.24994659260841701"/>
                </patternFill>
              </fill>
            </x14:dxf>
          </x14:cfRule>
          <xm:sqref>F15</xm:sqref>
        </x14:conditionalFormatting>
        <x14:conditionalFormatting xmlns:xm="http://schemas.microsoft.com/office/excel/2006/main">
          <x14:cfRule type="expression" priority="72" id="{FC0BA763-796A-8045-9B07-703B2E7F2B78}">
            <xm:f>'SET UP'!$G$56&lt;2</xm:f>
            <x14:dxf>
              <font>
                <strike/>
                <color rgb="FFFF0000"/>
              </font>
              <fill>
                <patternFill>
                  <bgColor theme="0" tint="-0.24994659260841701"/>
                </patternFill>
              </fill>
            </x14:dxf>
          </x14:cfRule>
          <xm:sqref>E15</xm:sqref>
        </x14:conditionalFormatting>
        <x14:conditionalFormatting xmlns:xm="http://schemas.microsoft.com/office/excel/2006/main">
          <x14:cfRule type="expression" priority="71" id="{8B8C68C7-8136-084A-AFA9-D0C1A243522D}">
            <xm:f>'SET UP'!$G$56&lt;1</xm:f>
            <x14:dxf>
              <font>
                <strike/>
                <color rgb="FFFF0000"/>
              </font>
              <fill>
                <patternFill>
                  <bgColor theme="0" tint="-0.24994659260841701"/>
                </patternFill>
              </fill>
            </x14:dxf>
          </x14:cfRule>
          <xm:sqref>D15</xm:sqref>
        </x14:conditionalFormatting>
        <x14:conditionalFormatting xmlns:xm="http://schemas.microsoft.com/office/excel/2006/main">
          <x14:cfRule type="expression" priority="70" id="{6242ABD1-FB33-D84C-89D0-DD52B2702325}">
            <xm:f>'SET UP'!$G$56&lt;1</xm:f>
            <x14:dxf>
              <font>
                <color theme="0" tint="-0.24994659260841701"/>
              </font>
              <fill>
                <patternFill>
                  <bgColor theme="0" tint="-0.24994659260841701"/>
                </patternFill>
              </fill>
            </x14:dxf>
          </x14:cfRule>
          <xm:sqref>C15</xm:sqref>
        </x14:conditionalFormatting>
        <x14:conditionalFormatting xmlns:xm="http://schemas.microsoft.com/office/excel/2006/main">
          <x14:cfRule type="expression" priority="69" id="{9DE69983-380C-D64E-82F1-24E077339242}">
            <xm:f>'SET UP'!$G$47&lt;5</xm:f>
            <x14:dxf>
              <font>
                <strike/>
                <color rgb="FFFF0000"/>
              </font>
              <fill>
                <patternFill>
                  <bgColor theme="0" tint="-0.24994659260841701"/>
                </patternFill>
              </fill>
            </x14:dxf>
          </x14:cfRule>
          <xm:sqref>H14</xm:sqref>
        </x14:conditionalFormatting>
        <x14:conditionalFormatting xmlns:xm="http://schemas.microsoft.com/office/excel/2006/main">
          <x14:cfRule type="expression" priority="68" id="{EE008E00-8FF2-9C4F-AEC8-B5CAFDF4B51D}">
            <xm:f>'SET UP'!$G$47&lt;4</xm:f>
            <x14:dxf>
              <font>
                <strike/>
                <color rgb="FFFF0000"/>
              </font>
              <fill>
                <patternFill>
                  <bgColor theme="0" tint="-0.24994659260841701"/>
                </patternFill>
              </fill>
            </x14:dxf>
          </x14:cfRule>
          <xm:sqref>G14</xm:sqref>
        </x14:conditionalFormatting>
        <x14:conditionalFormatting xmlns:xm="http://schemas.microsoft.com/office/excel/2006/main">
          <x14:cfRule type="expression" priority="67" id="{A2E4ECB5-E16B-AA4E-BA25-B01A15947305}">
            <xm:f>'SET UP'!$G$47&lt;3</xm:f>
            <x14:dxf>
              <font>
                <strike/>
                <color rgb="FFFF0000"/>
              </font>
              <fill>
                <patternFill>
                  <bgColor theme="0" tint="-0.24994659260841701"/>
                </patternFill>
              </fill>
            </x14:dxf>
          </x14:cfRule>
          <xm:sqref>F14</xm:sqref>
        </x14:conditionalFormatting>
        <x14:conditionalFormatting xmlns:xm="http://schemas.microsoft.com/office/excel/2006/main">
          <x14:cfRule type="expression" priority="66" id="{1F931F97-C760-2342-A8E4-EE7E72CD4335}">
            <xm:f>'SET UP'!$G$47&lt;2</xm:f>
            <x14:dxf>
              <font>
                <strike/>
                <color rgb="FFFF0000"/>
              </font>
              <fill>
                <patternFill>
                  <bgColor theme="0" tint="-0.24994659260841701"/>
                </patternFill>
              </fill>
            </x14:dxf>
          </x14:cfRule>
          <xm:sqref>E14</xm:sqref>
        </x14:conditionalFormatting>
        <x14:conditionalFormatting xmlns:xm="http://schemas.microsoft.com/office/excel/2006/main">
          <x14:cfRule type="expression" priority="65" id="{E057D464-E677-AB4B-BE8F-F2D5A9C5AAF9}">
            <xm:f>'SET UP'!$G$47&lt;1</xm:f>
            <x14:dxf>
              <font>
                <strike/>
                <color rgb="FFFF0000"/>
              </font>
              <fill>
                <patternFill>
                  <bgColor theme="0" tint="-0.24994659260841701"/>
                </patternFill>
              </fill>
            </x14:dxf>
          </x14:cfRule>
          <xm:sqref>D14</xm:sqref>
        </x14:conditionalFormatting>
        <x14:conditionalFormatting xmlns:xm="http://schemas.microsoft.com/office/excel/2006/main">
          <x14:cfRule type="expression" priority="64" id="{2B5A1867-FC8B-A947-92C8-B43A5FD07B8B}">
            <xm:f>'SET UP'!$G$47&lt;1</xm:f>
            <x14:dxf>
              <font>
                <color theme="0" tint="-0.24994659260841701"/>
              </font>
              <fill>
                <patternFill>
                  <bgColor theme="0" tint="-0.24994659260841701"/>
                </patternFill>
              </fill>
            </x14:dxf>
          </x14:cfRule>
          <xm:sqref>C14</xm:sqref>
        </x14:conditionalFormatting>
        <x14:conditionalFormatting xmlns:xm="http://schemas.microsoft.com/office/excel/2006/main">
          <x14:cfRule type="expression" priority="63" id="{8CF627A2-BEAA-9846-9BD6-44738EB3358D}">
            <xm:f>'SET UP'!$G$45&lt;5</xm:f>
            <x14:dxf>
              <font>
                <strike/>
                <color rgb="FFFF0000"/>
              </font>
              <fill>
                <patternFill>
                  <bgColor theme="0" tint="-0.24994659260841701"/>
                </patternFill>
              </fill>
            </x14:dxf>
          </x14:cfRule>
          <xm:sqref>H13</xm:sqref>
        </x14:conditionalFormatting>
        <x14:conditionalFormatting xmlns:xm="http://schemas.microsoft.com/office/excel/2006/main">
          <x14:cfRule type="expression" priority="62" id="{D4757D33-DFBC-574F-9813-31A3778AF58A}">
            <xm:f>'SET UP'!$G$45&lt;4</xm:f>
            <x14:dxf>
              <font>
                <strike/>
                <color rgb="FFFF0000"/>
              </font>
              <fill>
                <patternFill>
                  <bgColor theme="0" tint="-0.24994659260841701"/>
                </patternFill>
              </fill>
            </x14:dxf>
          </x14:cfRule>
          <xm:sqref>G13</xm:sqref>
        </x14:conditionalFormatting>
        <x14:conditionalFormatting xmlns:xm="http://schemas.microsoft.com/office/excel/2006/main">
          <x14:cfRule type="expression" priority="61" id="{9D35FB05-CD6B-DD46-9C8F-89BAE5ADA5EA}">
            <xm:f>'SET UP'!$G$45&lt;3</xm:f>
            <x14:dxf>
              <font>
                <strike/>
                <color rgb="FFFF0000"/>
              </font>
              <fill>
                <patternFill>
                  <bgColor theme="0" tint="-0.24994659260841701"/>
                </patternFill>
              </fill>
            </x14:dxf>
          </x14:cfRule>
          <xm:sqref>F13</xm:sqref>
        </x14:conditionalFormatting>
        <x14:conditionalFormatting xmlns:xm="http://schemas.microsoft.com/office/excel/2006/main">
          <x14:cfRule type="expression" priority="60" id="{24E3E9D5-3AAA-4E4C-AF77-14B8141BF5BA}">
            <xm:f>'SET UP'!$G$45&lt;2</xm:f>
            <x14:dxf>
              <font>
                <strike/>
                <color rgb="FFFF0000"/>
              </font>
              <fill>
                <patternFill>
                  <bgColor theme="0" tint="-0.24994659260841701"/>
                </patternFill>
              </fill>
            </x14:dxf>
          </x14:cfRule>
          <xm:sqref>E13</xm:sqref>
        </x14:conditionalFormatting>
        <x14:conditionalFormatting xmlns:xm="http://schemas.microsoft.com/office/excel/2006/main">
          <x14:cfRule type="expression" priority="59" id="{89C18E19-9F68-4D43-BD22-7DE4CD29278F}">
            <xm:f>'SET UP'!$G$45&lt;1</xm:f>
            <x14:dxf>
              <font>
                <strike/>
                <color rgb="FFFF0000"/>
              </font>
              <fill>
                <patternFill>
                  <bgColor theme="0" tint="-0.24994659260841701"/>
                </patternFill>
              </fill>
            </x14:dxf>
          </x14:cfRule>
          <xm:sqref>D13</xm:sqref>
        </x14:conditionalFormatting>
        <x14:conditionalFormatting xmlns:xm="http://schemas.microsoft.com/office/excel/2006/main">
          <x14:cfRule type="expression" priority="58" id="{14AB3D6E-8920-CE47-902C-84FDEE90AB4F}">
            <xm:f>'SET UP'!$G$45&lt;1</xm:f>
            <x14:dxf>
              <font>
                <color theme="0" tint="-0.24994659260841701"/>
              </font>
              <fill>
                <patternFill>
                  <bgColor theme="0" tint="-0.24994659260841701"/>
                </patternFill>
              </fill>
            </x14:dxf>
          </x14:cfRule>
          <xm:sqref>C13</xm:sqref>
        </x14:conditionalFormatting>
        <x14:conditionalFormatting xmlns:xm="http://schemas.microsoft.com/office/excel/2006/main">
          <x14:cfRule type="expression" priority="57" id="{C6458E3A-3A2F-2B4E-8453-444D325C197A}">
            <xm:f>'SET UP'!$A$9=""</xm:f>
            <x14:dxf>
              <font>
                <strike/>
                <color theme="0" tint="-0.24994659260841701"/>
              </font>
              <fill>
                <patternFill>
                  <bgColor theme="0" tint="-0.24994659260841701"/>
                </patternFill>
              </fill>
            </x14:dxf>
          </x14:cfRule>
          <xm:sqref>A10:J12</xm:sqref>
        </x14:conditionalFormatting>
        <x14:conditionalFormatting xmlns:xm="http://schemas.microsoft.com/office/excel/2006/main">
          <x14:cfRule type="expression" priority="56" id="{FF923306-7608-D543-A1AA-9CA30AC4CB92}">
            <xm:f>'SET UP'!$G$56&lt;5</xm:f>
            <x14:dxf>
              <font>
                <strike/>
                <color rgb="FFFF0000"/>
              </font>
              <fill>
                <patternFill>
                  <bgColor theme="0" tint="-0.24994659260841701"/>
                </patternFill>
              </fill>
            </x14:dxf>
          </x14:cfRule>
          <xm:sqref>H12</xm:sqref>
        </x14:conditionalFormatting>
        <x14:conditionalFormatting xmlns:xm="http://schemas.microsoft.com/office/excel/2006/main">
          <x14:cfRule type="expression" priority="55" id="{B9E61D1F-8D0F-694D-BFEE-EC8839FAC61D}">
            <xm:f>'SET UP'!$G$56&lt;4</xm:f>
            <x14:dxf>
              <font>
                <strike/>
                <color rgb="FFFF0000"/>
              </font>
              <fill>
                <patternFill>
                  <bgColor theme="0" tint="-0.24994659260841701"/>
                </patternFill>
              </fill>
            </x14:dxf>
          </x14:cfRule>
          <xm:sqref>G12</xm:sqref>
        </x14:conditionalFormatting>
        <x14:conditionalFormatting xmlns:xm="http://schemas.microsoft.com/office/excel/2006/main">
          <x14:cfRule type="expression" priority="54" id="{4F7EE97E-FD0D-9244-999E-D6C5F8B6035A}">
            <xm:f>'SET UP'!$G$56&lt;3</xm:f>
            <x14:dxf>
              <font>
                <strike/>
                <color rgb="FFFF0000"/>
              </font>
              <fill>
                <patternFill>
                  <bgColor theme="0" tint="-0.24994659260841701"/>
                </patternFill>
              </fill>
            </x14:dxf>
          </x14:cfRule>
          <xm:sqref>F12</xm:sqref>
        </x14:conditionalFormatting>
        <x14:conditionalFormatting xmlns:xm="http://schemas.microsoft.com/office/excel/2006/main">
          <x14:cfRule type="expression" priority="53" id="{6FA85C2A-DFB4-B647-BE8C-35CEE2C36DEB}">
            <xm:f>'SET UP'!$G$56&lt;2</xm:f>
            <x14:dxf>
              <font>
                <strike/>
                <color rgb="FFFF0000"/>
              </font>
              <fill>
                <patternFill>
                  <bgColor theme="0" tint="-0.24994659260841701"/>
                </patternFill>
              </fill>
            </x14:dxf>
          </x14:cfRule>
          <xm:sqref>E12</xm:sqref>
        </x14:conditionalFormatting>
        <x14:conditionalFormatting xmlns:xm="http://schemas.microsoft.com/office/excel/2006/main">
          <x14:cfRule type="expression" priority="52" id="{B8127F34-7572-474B-A58A-DFFC628D5A6A}">
            <xm:f>'SET UP'!$G$56&lt;1</xm:f>
            <x14:dxf>
              <font>
                <strike/>
                <color rgb="FFFF0000"/>
              </font>
              <fill>
                <patternFill>
                  <bgColor theme="0" tint="-0.24994659260841701"/>
                </patternFill>
              </fill>
            </x14:dxf>
          </x14:cfRule>
          <xm:sqref>D12</xm:sqref>
        </x14:conditionalFormatting>
        <x14:conditionalFormatting xmlns:xm="http://schemas.microsoft.com/office/excel/2006/main">
          <x14:cfRule type="expression" priority="51" id="{446FDBAE-621C-E148-A23A-EFDD5A556A56}">
            <xm:f>'SET UP'!$G$56&lt;1</xm:f>
            <x14:dxf>
              <font>
                <color theme="0" tint="-0.24994659260841701"/>
              </font>
              <fill>
                <patternFill>
                  <bgColor theme="0" tint="-0.24994659260841701"/>
                </patternFill>
              </fill>
            </x14:dxf>
          </x14:cfRule>
          <xm:sqref>C12</xm:sqref>
        </x14:conditionalFormatting>
        <x14:conditionalFormatting xmlns:xm="http://schemas.microsoft.com/office/excel/2006/main">
          <x14:cfRule type="expression" priority="50" id="{02F7CD47-58A3-FE4D-BAC9-6798391B1864}">
            <xm:f>'SET UP'!$G$47&lt;5</xm:f>
            <x14:dxf>
              <font>
                <strike/>
                <color rgb="FFFF0000"/>
              </font>
              <fill>
                <patternFill>
                  <bgColor theme="0" tint="-0.24994659260841701"/>
                </patternFill>
              </fill>
            </x14:dxf>
          </x14:cfRule>
          <xm:sqref>H11</xm:sqref>
        </x14:conditionalFormatting>
        <x14:conditionalFormatting xmlns:xm="http://schemas.microsoft.com/office/excel/2006/main">
          <x14:cfRule type="expression" priority="49" id="{2518C9B1-2EB5-7045-8670-15DD7730010D}">
            <xm:f>'SET UP'!$G$47&lt;4</xm:f>
            <x14:dxf>
              <font>
                <strike/>
                <color rgb="FFFF0000"/>
              </font>
              <fill>
                <patternFill>
                  <bgColor theme="0" tint="-0.24994659260841701"/>
                </patternFill>
              </fill>
            </x14:dxf>
          </x14:cfRule>
          <xm:sqref>G11</xm:sqref>
        </x14:conditionalFormatting>
        <x14:conditionalFormatting xmlns:xm="http://schemas.microsoft.com/office/excel/2006/main">
          <x14:cfRule type="expression" priority="48" id="{85C9856C-A6EE-8A47-9EBE-F83AEF061AA1}">
            <xm:f>'SET UP'!$G$47&lt;3</xm:f>
            <x14:dxf>
              <font>
                <strike/>
                <color rgb="FFFF0000"/>
              </font>
              <fill>
                <patternFill>
                  <bgColor theme="0" tint="-0.24994659260841701"/>
                </patternFill>
              </fill>
            </x14:dxf>
          </x14:cfRule>
          <xm:sqref>F11</xm:sqref>
        </x14:conditionalFormatting>
        <x14:conditionalFormatting xmlns:xm="http://schemas.microsoft.com/office/excel/2006/main">
          <x14:cfRule type="expression" priority="47" id="{72BB9FFC-C236-EB49-81BB-518E8215CB25}">
            <xm:f>'SET UP'!$G$47&lt;2</xm:f>
            <x14:dxf>
              <font>
                <strike/>
                <color rgb="FFFF0000"/>
              </font>
              <fill>
                <patternFill>
                  <bgColor theme="0" tint="-0.24994659260841701"/>
                </patternFill>
              </fill>
            </x14:dxf>
          </x14:cfRule>
          <xm:sqref>E11</xm:sqref>
        </x14:conditionalFormatting>
        <x14:conditionalFormatting xmlns:xm="http://schemas.microsoft.com/office/excel/2006/main">
          <x14:cfRule type="expression" priority="46" id="{0ECBD024-655D-954F-AA2C-54C598C1260E}">
            <xm:f>'SET UP'!$G$47&lt;1</xm:f>
            <x14:dxf>
              <font>
                <strike/>
                <color rgb="FFFF0000"/>
              </font>
              <fill>
                <patternFill>
                  <bgColor theme="0" tint="-0.24994659260841701"/>
                </patternFill>
              </fill>
            </x14:dxf>
          </x14:cfRule>
          <xm:sqref>D11</xm:sqref>
        </x14:conditionalFormatting>
        <x14:conditionalFormatting xmlns:xm="http://schemas.microsoft.com/office/excel/2006/main">
          <x14:cfRule type="expression" priority="45" id="{93CC6145-3A5E-9E4E-A1C2-88934E733F03}">
            <xm:f>'SET UP'!$G$47&lt;1</xm:f>
            <x14:dxf>
              <font>
                <color theme="0" tint="-0.24994659260841701"/>
              </font>
              <fill>
                <patternFill>
                  <bgColor theme="0" tint="-0.24994659260841701"/>
                </patternFill>
              </fill>
            </x14:dxf>
          </x14:cfRule>
          <xm:sqref>C11</xm:sqref>
        </x14:conditionalFormatting>
        <x14:conditionalFormatting xmlns:xm="http://schemas.microsoft.com/office/excel/2006/main">
          <x14:cfRule type="expression" priority="44" id="{DDDA4266-FC01-C94F-BD12-0509E25C375B}">
            <xm:f>'SET UP'!$G$45&lt;5</xm:f>
            <x14:dxf>
              <font>
                <strike/>
                <color rgb="FFFF0000"/>
              </font>
              <fill>
                <patternFill>
                  <bgColor theme="0" tint="-0.24994659260841701"/>
                </patternFill>
              </fill>
            </x14:dxf>
          </x14:cfRule>
          <xm:sqref>H10</xm:sqref>
        </x14:conditionalFormatting>
        <x14:conditionalFormatting xmlns:xm="http://schemas.microsoft.com/office/excel/2006/main">
          <x14:cfRule type="expression" priority="43" id="{25185AF9-1EFC-EA44-AC65-6E58FDEF837D}">
            <xm:f>'SET UP'!$G$45&lt;4</xm:f>
            <x14:dxf>
              <font>
                <strike/>
                <color rgb="FFFF0000"/>
              </font>
              <fill>
                <patternFill>
                  <bgColor theme="0" tint="-0.24994659260841701"/>
                </patternFill>
              </fill>
            </x14:dxf>
          </x14:cfRule>
          <xm:sqref>G10</xm:sqref>
        </x14:conditionalFormatting>
        <x14:conditionalFormatting xmlns:xm="http://schemas.microsoft.com/office/excel/2006/main">
          <x14:cfRule type="expression" priority="42" id="{22E0DB30-1393-AD45-B5FE-823957872C30}">
            <xm:f>'SET UP'!$G$45&lt;3</xm:f>
            <x14:dxf>
              <font>
                <strike/>
                <color rgb="FFFF0000"/>
              </font>
              <fill>
                <patternFill>
                  <bgColor theme="0" tint="-0.24994659260841701"/>
                </patternFill>
              </fill>
            </x14:dxf>
          </x14:cfRule>
          <xm:sqref>F10</xm:sqref>
        </x14:conditionalFormatting>
        <x14:conditionalFormatting xmlns:xm="http://schemas.microsoft.com/office/excel/2006/main">
          <x14:cfRule type="expression" priority="41" id="{AC1F2914-05E8-D94B-A4E2-BAC5F395AD62}">
            <xm:f>'SET UP'!$G$45&lt;2</xm:f>
            <x14:dxf>
              <font>
                <strike/>
                <color rgb="FFFF0000"/>
              </font>
              <fill>
                <patternFill>
                  <bgColor theme="0" tint="-0.24994659260841701"/>
                </patternFill>
              </fill>
            </x14:dxf>
          </x14:cfRule>
          <xm:sqref>E10</xm:sqref>
        </x14:conditionalFormatting>
        <x14:conditionalFormatting xmlns:xm="http://schemas.microsoft.com/office/excel/2006/main">
          <x14:cfRule type="expression" priority="40" id="{B7891A7F-5B6C-7D40-8524-EDC39C756EF7}">
            <xm:f>'SET UP'!$G$45&lt;1</xm:f>
            <x14:dxf>
              <font>
                <strike/>
                <color rgb="FFFF0000"/>
              </font>
              <fill>
                <patternFill>
                  <bgColor theme="0" tint="-0.24994659260841701"/>
                </patternFill>
              </fill>
            </x14:dxf>
          </x14:cfRule>
          <xm:sqref>D10</xm:sqref>
        </x14:conditionalFormatting>
        <x14:conditionalFormatting xmlns:xm="http://schemas.microsoft.com/office/excel/2006/main">
          <x14:cfRule type="expression" priority="39" id="{4530057E-CF30-1D4D-9814-0FFFBE41E5AC}">
            <xm:f>'SET UP'!$G$45&lt;1</xm:f>
            <x14:dxf>
              <font>
                <color theme="0" tint="-0.24994659260841701"/>
              </font>
              <fill>
                <patternFill>
                  <bgColor theme="0" tint="-0.24994659260841701"/>
                </patternFill>
              </fill>
            </x14:dxf>
          </x14:cfRule>
          <xm:sqref>C10</xm:sqref>
        </x14:conditionalFormatting>
        <x14:conditionalFormatting xmlns:xm="http://schemas.microsoft.com/office/excel/2006/main">
          <x14:cfRule type="expression" priority="38" id="{0C6538CB-1397-8A4D-BD2D-ABEC14BC38F1}">
            <xm:f>'SET UP'!$A$7=""</xm:f>
            <x14:dxf>
              <font>
                <strike/>
                <color theme="0" tint="-0.24994659260841701"/>
              </font>
              <fill>
                <patternFill>
                  <bgColor theme="0" tint="-0.24994659260841701"/>
                </patternFill>
              </fill>
            </x14:dxf>
          </x14:cfRule>
          <xm:sqref>A7:J9</xm:sqref>
        </x14:conditionalFormatting>
        <x14:conditionalFormatting xmlns:xm="http://schemas.microsoft.com/office/excel/2006/main">
          <x14:cfRule type="expression" priority="37" id="{EBDAF6A6-2E38-FD42-AE2E-840CF25C7D28}">
            <xm:f>'SET UP'!$G$56&lt;5</xm:f>
            <x14:dxf>
              <font>
                <strike/>
                <color rgb="FFFF0000"/>
              </font>
              <fill>
                <patternFill>
                  <bgColor theme="0" tint="-0.24994659260841701"/>
                </patternFill>
              </fill>
            </x14:dxf>
          </x14:cfRule>
          <xm:sqref>H9</xm:sqref>
        </x14:conditionalFormatting>
        <x14:conditionalFormatting xmlns:xm="http://schemas.microsoft.com/office/excel/2006/main">
          <x14:cfRule type="expression" priority="36" id="{AC5BDEC7-026F-C44A-B3F3-1CFB25056B74}">
            <xm:f>'SET UP'!$G$56&lt;4</xm:f>
            <x14:dxf>
              <font>
                <strike/>
                <color rgb="FFFF0000"/>
              </font>
              <fill>
                <patternFill>
                  <bgColor theme="0" tint="-0.24994659260841701"/>
                </patternFill>
              </fill>
            </x14:dxf>
          </x14:cfRule>
          <xm:sqref>G9</xm:sqref>
        </x14:conditionalFormatting>
        <x14:conditionalFormatting xmlns:xm="http://schemas.microsoft.com/office/excel/2006/main">
          <x14:cfRule type="expression" priority="35" id="{65482E09-DABB-E842-BCF2-7C8C119C6321}">
            <xm:f>'SET UP'!$G$56&lt;3</xm:f>
            <x14:dxf>
              <font>
                <strike/>
                <color rgb="FFFF0000"/>
              </font>
              <fill>
                <patternFill>
                  <bgColor theme="0" tint="-0.24994659260841701"/>
                </patternFill>
              </fill>
            </x14:dxf>
          </x14:cfRule>
          <xm:sqref>F9</xm:sqref>
        </x14:conditionalFormatting>
        <x14:conditionalFormatting xmlns:xm="http://schemas.microsoft.com/office/excel/2006/main">
          <x14:cfRule type="expression" priority="34" id="{52B30DEB-F658-9548-B8A3-83D331805EC4}">
            <xm:f>'SET UP'!$G$56&lt;2</xm:f>
            <x14:dxf>
              <font>
                <strike/>
                <color rgb="FFFF0000"/>
              </font>
              <fill>
                <patternFill>
                  <bgColor theme="0" tint="-0.24994659260841701"/>
                </patternFill>
              </fill>
            </x14:dxf>
          </x14:cfRule>
          <xm:sqref>E9</xm:sqref>
        </x14:conditionalFormatting>
        <x14:conditionalFormatting xmlns:xm="http://schemas.microsoft.com/office/excel/2006/main">
          <x14:cfRule type="expression" priority="33" id="{A0BE76C3-0A87-1645-97CC-E5682D5FEE4C}">
            <xm:f>'SET UP'!$G$56&lt;1</xm:f>
            <x14:dxf>
              <font>
                <strike/>
                <color rgb="FFFF0000"/>
              </font>
              <fill>
                <patternFill>
                  <bgColor theme="0" tint="-0.24994659260841701"/>
                </patternFill>
              </fill>
            </x14:dxf>
          </x14:cfRule>
          <xm:sqref>D9</xm:sqref>
        </x14:conditionalFormatting>
        <x14:conditionalFormatting xmlns:xm="http://schemas.microsoft.com/office/excel/2006/main">
          <x14:cfRule type="expression" priority="32" id="{C848AD20-27BF-EA4B-8890-1838F6C8E5A3}">
            <xm:f>'SET UP'!$G$56&lt;1</xm:f>
            <x14:dxf>
              <font>
                <color theme="0" tint="-0.24994659260841701"/>
              </font>
              <fill>
                <patternFill>
                  <bgColor theme="0" tint="-0.24994659260841701"/>
                </patternFill>
              </fill>
            </x14:dxf>
          </x14:cfRule>
          <xm:sqref>C9</xm:sqref>
        </x14:conditionalFormatting>
        <x14:conditionalFormatting xmlns:xm="http://schemas.microsoft.com/office/excel/2006/main">
          <x14:cfRule type="expression" priority="31" id="{47C783A1-AB1B-B64B-8A7B-B776B1B80E5F}">
            <xm:f>'SET UP'!$G$47&lt;5</xm:f>
            <x14:dxf>
              <font>
                <strike/>
                <color rgb="FFFF0000"/>
              </font>
              <fill>
                <patternFill>
                  <bgColor theme="0" tint="-0.24994659260841701"/>
                </patternFill>
              </fill>
            </x14:dxf>
          </x14:cfRule>
          <xm:sqref>H8</xm:sqref>
        </x14:conditionalFormatting>
        <x14:conditionalFormatting xmlns:xm="http://schemas.microsoft.com/office/excel/2006/main">
          <x14:cfRule type="expression" priority="30" id="{DB6D93F7-3CE1-FE46-80A7-50553537FAF0}">
            <xm:f>'SET UP'!$G$47&lt;4</xm:f>
            <x14:dxf>
              <font>
                <strike/>
                <color rgb="FFFF0000"/>
              </font>
              <fill>
                <patternFill>
                  <bgColor theme="0" tint="-0.24994659260841701"/>
                </patternFill>
              </fill>
            </x14:dxf>
          </x14:cfRule>
          <xm:sqref>G8</xm:sqref>
        </x14:conditionalFormatting>
        <x14:conditionalFormatting xmlns:xm="http://schemas.microsoft.com/office/excel/2006/main">
          <x14:cfRule type="expression" priority="29" id="{5A6BE8E0-8C68-5442-A0CB-C2A9806ADFF6}">
            <xm:f>'SET UP'!$G$47&lt;3</xm:f>
            <x14:dxf>
              <font>
                <strike/>
                <color rgb="FFFF0000"/>
              </font>
              <fill>
                <patternFill>
                  <bgColor theme="0" tint="-0.24994659260841701"/>
                </patternFill>
              </fill>
            </x14:dxf>
          </x14:cfRule>
          <xm:sqref>F8</xm:sqref>
        </x14:conditionalFormatting>
        <x14:conditionalFormatting xmlns:xm="http://schemas.microsoft.com/office/excel/2006/main">
          <x14:cfRule type="expression" priority="28" id="{14397D43-99FB-DA49-ABE9-10CFF041DB7B}">
            <xm:f>'SET UP'!$G$47&lt;2</xm:f>
            <x14:dxf>
              <font>
                <strike/>
                <color rgb="FFFF0000"/>
              </font>
              <fill>
                <patternFill>
                  <bgColor theme="0" tint="-0.24994659260841701"/>
                </patternFill>
              </fill>
            </x14:dxf>
          </x14:cfRule>
          <xm:sqref>E8</xm:sqref>
        </x14:conditionalFormatting>
        <x14:conditionalFormatting xmlns:xm="http://schemas.microsoft.com/office/excel/2006/main">
          <x14:cfRule type="expression" priority="27" id="{C874355C-1BD0-D643-A488-49C268EAC1AB}">
            <xm:f>'SET UP'!$G$47&lt;1</xm:f>
            <x14:dxf>
              <font>
                <strike/>
                <color rgb="FFFF0000"/>
              </font>
              <fill>
                <patternFill>
                  <bgColor theme="0" tint="-0.24994659260841701"/>
                </patternFill>
              </fill>
            </x14:dxf>
          </x14:cfRule>
          <xm:sqref>D8</xm:sqref>
        </x14:conditionalFormatting>
        <x14:conditionalFormatting xmlns:xm="http://schemas.microsoft.com/office/excel/2006/main">
          <x14:cfRule type="expression" priority="26" id="{2F9F0FC9-A826-3248-87DB-B31811B042C1}">
            <xm:f>'SET UP'!$G$47&lt;1</xm:f>
            <x14:dxf>
              <font>
                <color theme="0" tint="-0.24994659260841701"/>
              </font>
              <fill>
                <patternFill>
                  <bgColor theme="0" tint="-0.24994659260841701"/>
                </patternFill>
              </fill>
            </x14:dxf>
          </x14:cfRule>
          <xm:sqref>C8</xm:sqref>
        </x14:conditionalFormatting>
        <x14:conditionalFormatting xmlns:xm="http://schemas.microsoft.com/office/excel/2006/main">
          <x14:cfRule type="expression" priority="25" id="{158900D8-C2A4-CC40-8CA8-380221D808D5}">
            <xm:f>'SET UP'!$G$45&lt;5</xm:f>
            <x14:dxf>
              <font>
                <strike/>
                <color rgb="FFFF0000"/>
              </font>
              <fill>
                <patternFill>
                  <bgColor theme="0" tint="-0.24994659260841701"/>
                </patternFill>
              </fill>
            </x14:dxf>
          </x14:cfRule>
          <xm:sqref>H7</xm:sqref>
        </x14:conditionalFormatting>
        <x14:conditionalFormatting xmlns:xm="http://schemas.microsoft.com/office/excel/2006/main">
          <x14:cfRule type="expression" priority="24" id="{16EBDD10-D1FA-3945-85EF-A90FEBFEA932}">
            <xm:f>'SET UP'!$G$45&lt;4</xm:f>
            <x14:dxf>
              <font>
                <strike/>
                <color rgb="FFFF0000"/>
              </font>
              <fill>
                <patternFill>
                  <bgColor theme="0" tint="-0.24994659260841701"/>
                </patternFill>
              </fill>
            </x14:dxf>
          </x14:cfRule>
          <xm:sqref>G7</xm:sqref>
        </x14:conditionalFormatting>
        <x14:conditionalFormatting xmlns:xm="http://schemas.microsoft.com/office/excel/2006/main">
          <x14:cfRule type="expression" priority="23" id="{DBE7679C-EFF7-184D-BD9B-A83813E926CA}">
            <xm:f>'SET UP'!$G$45&lt;3</xm:f>
            <x14:dxf>
              <font>
                <strike/>
                <color rgb="FFFF0000"/>
              </font>
              <fill>
                <patternFill>
                  <bgColor theme="0" tint="-0.24994659260841701"/>
                </patternFill>
              </fill>
            </x14:dxf>
          </x14:cfRule>
          <xm:sqref>F7</xm:sqref>
        </x14:conditionalFormatting>
        <x14:conditionalFormatting xmlns:xm="http://schemas.microsoft.com/office/excel/2006/main">
          <x14:cfRule type="expression" priority="22" id="{64F2034B-EADC-C147-BCC3-E7F7A3667657}">
            <xm:f>'SET UP'!$G$45&lt;2</xm:f>
            <x14:dxf>
              <font>
                <strike/>
                <color rgb="FFFF0000"/>
              </font>
              <fill>
                <patternFill>
                  <bgColor theme="0" tint="-0.24994659260841701"/>
                </patternFill>
              </fill>
            </x14:dxf>
          </x14:cfRule>
          <xm:sqref>E7</xm:sqref>
        </x14:conditionalFormatting>
        <x14:conditionalFormatting xmlns:xm="http://schemas.microsoft.com/office/excel/2006/main">
          <x14:cfRule type="expression" priority="21" id="{5BD72F63-15CD-4347-85A7-B984B82CCA0C}">
            <xm:f>'SET UP'!$G$45&lt;1</xm:f>
            <x14:dxf>
              <font>
                <strike/>
                <color rgb="FFFF0000"/>
              </font>
              <fill>
                <patternFill>
                  <bgColor theme="0" tint="-0.24994659260841701"/>
                </patternFill>
              </fill>
            </x14:dxf>
          </x14:cfRule>
          <xm:sqref>D7</xm:sqref>
        </x14:conditionalFormatting>
        <x14:conditionalFormatting xmlns:xm="http://schemas.microsoft.com/office/excel/2006/main">
          <x14:cfRule type="expression" priority="20" id="{2E61CF15-A73C-044C-8F81-BCCE17CCAC00}">
            <xm:f>'SET UP'!$G$45&lt;1</xm:f>
            <x14:dxf>
              <font>
                <color theme="0" tint="-0.24994659260841701"/>
              </font>
              <fill>
                <patternFill>
                  <bgColor theme="0" tint="-0.24994659260841701"/>
                </patternFill>
              </fill>
            </x14:dxf>
          </x14:cfRule>
          <xm:sqref>C7</xm:sqref>
        </x14:conditionalFormatting>
        <x14:conditionalFormatting xmlns:xm="http://schemas.microsoft.com/office/excel/2006/main">
          <x14:cfRule type="expression" priority="19" id="{BF2DEF90-31A3-3F43-B70E-F44A803D3B72}">
            <xm:f>'SET UP'!$A$5=""</xm:f>
            <x14:dxf>
              <font>
                <strike/>
                <color theme="0" tint="-0.24994659260841701"/>
              </font>
              <fill>
                <patternFill>
                  <bgColor theme="0" tint="-0.24994659260841701"/>
                </patternFill>
              </fill>
            </x14:dxf>
          </x14:cfRule>
          <xm:sqref>A4:J6</xm:sqref>
        </x14:conditionalFormatting>
        <x14:conditionalFormatting xmlns:xm="http://schemas.microsoft.com/office/excel/2006/main">
          <x14:cfRule type="expression" priority="18" id="{D116A858-FA2B-5E4F-B4CE-3C9E09E3A139}">
            <xm:f>'SET UP'!$G$56&lt;5</xm:f>
            <x14:dxf>
              <font>
                <strike/>
                <color rgb="FFFF0000"/>
              </font>
              <fill>
                <patternFill>
                  <bgColor theme="0" tint="-0.24994659260841701"/>
                </patternFill>
              </fill>
            </x14:dxf>
          </x14:cfRule>
          <xm:sqref>H6</xm:sqref>
        </x14:conditionalFormatting>
        <x14:conditionalFormatting xmlns:xm="http://schemas.microsoft.com/office/excel/2006/main">
          <x14:cfRule type="expression" priority="17" id="{1A75583F-E30F-8643-B31A-1EF933D332CE}">
            <xm:f>'SET UP'!$G$56&lt;4</xm:f>
            <x14:dxf>
              <font>
                <strike/>
                <color rgb="FFFF0000"/>
              </font>
              <fill>
                <patternFill>
                  <bgColor theme="0" tint="-0.24994659260841701"/>
                </patternFill>
              </fill>
            </x14:dxf>
          </x14:cfRule>
          <xm:sqref>G6</xm:sqref>
        </x14:conditionalFormatting>
        <x14:conditionalFormatting xmlns:xm="http://schemas.microsoft.com/office/excel/2006/main">
          <x14:cfRule type="expression" priority="16" id="{BA18ADF0-B526-4146-A0DE-E613FCF97ABC}">
            <xm:f>'SET UP'!$G$56&lt;3</xm:f>
            <x14:dxf>
              <font>
                <strike/>
                <color rgb="FFFF0000"/>
              </font>
              <fill>
                <patternFill>
                  <bgColor theme="0" tint="-0.24994659260841701"/>
                </patternFill>
              </fill>
            </x14:dxf>
          </x14:cfRule>
          <xm:sqref>F6</xm:sqref>
        </x14:conditionalFormatting>
        <x14:conditionalFormatting xmlns:xm="http://schemas.microsoft.com/office/excel/2006/main">
          <x14:cfRule type="expression" priority="15" id="{B1642546-9162-D446-8652-7D36EB671C7D}">
            <xm:f>'SET UP'!$G$56&lt;2</xm:f>
            <x14:dxf>
              <font>
                <strike/>
                <color rgb="FFFF0000"/>
              </font>
              <fill>
                <patternFill>
                  <bgColor theme="0" tint="-0.24994659260841701"/>
                </patternFill>
              </fill>
            </x14:dxf>
          </x14:cfRule>
          <xm:sqref>E6</xm:sqref>
        </x14:conditionalFormatting>
        <x14:conditionalFormatting xmlns:xm="http://schemas.microsoft.com/office/excel/2006/main">
          <x14:cfRule type="expression" priority="14" id="{774299BA-A424-CC41-BA8D-50EB2C6F4A55}">
            <xm:f>'SET UP'!$G$56&lt;1</xm:f>
            <x14:dxf>
              <font>
                <strike/>
                <color rgb="FFFF0000"/>
              </font>
              <fill>
                <patternFill>
                  <bgColor theme="0" tint="-0.24994659260841701"/>
                </patternFill>
              </fill>
            </x14:dxf>
          </x14:cfRule>
          <xm:sqref>D6</xm:sqref>
        </x14:conditionalFormatting>
        <x14:conditionalFormatting xmlns:xm="http://schemas.microsoft.com/office/excel/2006/main">
          <x14:cfRule type="expression" priority="13" id="{3B7C2E65-6231-BF47-843B-D8E951133F82}">
            <xm:f>'SET UP'!$G$56&lt;1</xm:f>
            <x14:dxf>
              <font>
                <color theme="0" tint="-0.24994659260841701"/>
              </font>
              <fill>
                <patternFill>
                  <bgColor theme="0" tint="-0.24994659260841701"/>
                </patternFill>
              </fill>
            </x14:dxf>
          </x14:cfRule>
          <xm:sqref>C6</xm:sqref>
        </x14:conditionalFormatting>
        <x14:conditionalFormatting xmlns:xm="http://schemas.microsoft.com/office/excel/2006/main">
          <x14:cfRule type="expression" priority="12" id="{6AAB0186-58D6-7C41-83ED-15901662FD97}">
            <xm:f>'SET UP'!$G$47&lt;5</xm:f>
            <x14:dxf>
              <font>
                <strike/>
                <color rgb="FFFF0000"/>
              </font>
              <fill>
                <patternFill>
                  <bgColor theme="0" tint="-0.24994659260841701"/>
                </patternFill>
              </fill>
            </x14:dxf>
          </x14:cfRule>
          <xm:sqref>H5</xm:sqref>
        </x14:conditionalFormatting>
        <x14:conditionalFormatting xmlns:xm="http://schemas.microsoft.com/office/excel/2006/main">
          <x14:cfRule type="expression" priority="11" id="{4C1B8C93-B143-FE44-8F6E-DEAB1F9A74EA}">
            <xm:f>'SET UP'!$G$47&lt;4</xm:f>
            <x14:dxf>
              <font>
                <strike/>
                <color rgb="FFFF0000"/>
              </font>
              <fill>
                <patternFill>
                  <bgColor theme="0" tint="-0.24994659260841701"/>
                </patternFill>
              </fill>
            </x14:dxf>
          </x14:cfRule>
          <xm:sqref>G5</xm:sqref>
        </x14:conditionalFormatting>
        <x14:conditionalFormatting xmlns:xm="http://schemas.microsoft.com/office/excel/2006/main">
          <x14:cfRule type="expression" priority="10" id="{D8CF9CDB-A56D-C645-80D6-B5EC3A8779C4}">
            <xm:f>'SET UP'!$G$47&lt;3</xm:f>
            <x14:dxf>
              <font>
                <strike/>
                <color rgb="FFFF0000"/>
              </font>
              <fill>
                <patternFill>
                  <bgColor theme="0" tint="-0.24994659260841701"/>
                </patternFill>
              </fill>
            </x14:dxf>
          </x14:cfRule>
          <xm:sqref>F5</xm:sqref>
        </x14:conditionalFormatting>
        <x14:conditionalFormatting xmlns:xm="http://schemas.microsoft.com/office/excel/2006/main">
          <x14:cfRule type="expression" priority="9" id="{DC75FCDF-7C99-6249-BFEA-948AF50976B6}">
            <xm:f>'SET UP'!$G$47&lt;2</xm:f>
            <x14:dxf>
              <font>
                <strike/>
                <color rgb="FFFF0000"/>
              </font>
              <fill>
                <patternFill>
                  <bgColor theme="0" tint="-0.24994659260841701"/>
                </patternFill>
              </fill>
            </x14:dxf>
          </x14:cfRule>
          <xm:sqref>E5</xm:sqref>
        </x14:conditionalFormatting>
        <x14:conditionalFormatting xmlns:xm="http://schemas.microsoft.com/office/excel/2006/main">
          <x14:cfRule type="expression" priority="8" id="{39D00F35-3E5D-8A44-BFA9-59DE307A30D6}">
            <xm:f>'SET UP'!$G$47&lt;1</xm:f>
            <x14:dxf>
              <font>
                <strike/>
                <color rgb="FFFF0000"/>
              </font>
              <fill>
                <patternFill>
                  <bgColor theme="0" tint="-0.24994659260841701"/>
                </patternFill>
              </fill>
            </x14:dxf>
          </x14:cfRule>
          <xm:sqref>D5</xm:sqref>
        </x14:conditionalFormatting>
        <x14:conditionalFormatting xmlns:xm="http://schemas.microsoft.com/office/excel/2006/main">
          <x14:cfRule type="expression" priority="7" id="{480E8D30-7103-C44E-8107-2C9574026499}">
            <xm:f>'SET UP'!$G$47&lt;1</xm:f>
            <x14:dxf>
              <font>
                <color theme="0" tint="-0.24994659260841701"/>
              </font>
              <fill>
                <patternFill>
                  <bgColor theme="0" tint="-0.24994659260841701"/>
                </patternFill>
              </fill>
            </x14:dxf>
          </x14:cfRule>
          <xm:sqref>C5</xm:sqref>
        </x14:conditionalFormatting>
        <x14:conditionalFormatting xmlns:xm="http://schemas.microsoft.com/office/excel/2006/main">
          <x14:cfRule type="expression" priority="6" id="{0D1DA0D6-63AE-AB4B-858F-AD2827CA3D20}">
            <xm:f>'SET UP'!$G$45&lt;5</xm:f>
            <x14:dxf>
              <font>
                <strike/>
                <color rgb="FFFF0000"/>
              </font>
              <fill>
                <patternFill>
                  <bgColor theme="0" tint="-0.24994659260841701"/>
                </patternFill>
              </fill>
            </x14:dxf>
          </x14:cfRule>
          <xm:sqref>H4</xm:sqref>
        </x14:conditionalFormatting>
        <x14:conditionalFormatting xmlns:xm="http://schemas.microsoft.com/office/excel/2006/main">
          <x14:cfRule type="expression" priority="5" id="{0E01A2C5-AE30-604C-A3BE-499DCD82CD3D}">
            <xm:f>'SET UP'!$G$45&lt;4</xm:f>
            <x14:dxf>
              <font>
                <strike/>
                <color rgb="FFFF0000"/>
              </font>
              <fill>
                <patternFill>
                  <bgColor theme="0" tint="-0.24994659260841701"/>
                </patternFill>
              </fill>
            </x14:dxf>
          </x14:cfRule>
          <xm:sqref>G4</xm:sqref>
        </x14:conditionalFormatting>
        <x14:conditionalFormatting xmlns:xm="http://schemas.microsoft.com/office/excel/2006/main">
          <x14:cfRule type="expression" priority="4" id="{A0E55E38-BB6A-8947-BC5E-A90E64A9A93A}">
            <xm:f>'SET UP'!$G$45&lt;3</xm:f>
            <x14:dxf>
              <font>
                <strike/>
                <color rgb="FFFF0000"/>
              </font>
              <fill>
                <patternFill>
                  <bgColor theme="0" tint="-0.24994659260841701"/>
                </patternFill>
              </fill>
            </x14:dxf>
          </x14:cfRule>
          <xm:sqref>F4</xm:sqref>
        </x14:conditionalFormatting>
        <x14:conditionalFormatting xmlns:xm="http://schemas.microsoft.com/office/excel/2006/main">
          <x14:cfRule type="expression" priority="3" id="{9E7A8886-2F92-BF47-A470-76A52743971C}">
            <xm:f>'SET UP'!$G$45&lt;2</xm:f>
            <x14:dxf>
              <font>
                <strike/>
                <color rgb="FFFF0000"/>
              </font>
              <fill>
                <patternFill>
                  <bgColor theme="0" tint="-0.24994659260841701"/>
                </patternFill>
              </fill>
            </x14:dxf>
          </x14:cfRule>
          <xm:sqref>E4</xm:sqref>
        </x14:conditionalFormatting>
        <x14:conditionalFormatting xmlns:xm="http://schemas.microsoft.com/office/excel/2006/main">
          <x14:cfRule type="expression" priority="2" id="{6EDEA0D5-DDAA-B04E-8555-FF164090D20A}">
            <xm:f>'SET UP'!$G$45&lt;1</xm:f>
            <x14:dxf>
              <font>
                <strike/>
                <color rgb="FFFF0000"/>
              </font>
              <fill>
                <patternFill>
                  <bgColor theme="0" tint="-0.24994659260841701"/>
                </patternFill>
              </fill>
            </x14:dxf>
          </x14:cfRule>
          <xm:sqref>D4</xm:sqref>
        </x14:conditionalFormatting>
        <x14:conditionalFormatting xmlns:xm="http://schemas.microsoft.com/office/excel/2006/main">
          <x14:cfRule type="expression" priority="1" id="{7876B91D-7BEC-B14D-ACD2-96041EDBE58E}">
            <xm:f>'SET UP'!$G$45&lt;1</xm:f>
            <x14:dxf>
              <font>
                <color theme="0" tint="-0.24994659260841701"/>
              </font>
              <fill>
                <patternFill>
                  <bgColor theme="0" tint="-0.24994659260841701"/>
                </patternFill>
              </fill>
            </x14:dxf>
          </x14:cfRule>
          <xm:sqref>C4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59"/>
  </cols>
  <sheetData>
    <row r="1" spans="1:23" ht="49.9" customHeight="1">
      <c r="A1" s="281" t="str">
        <f>'SET UP'!A1</f>
        <v>INTERVIEW
Superintendent's Planning Room
November 15, 2018</v>
      </c>
      <c r="B1" s="282"/>
      <c r="C1" s="282"/>
      <c r="D1" s="282"/>
      <c r="E1" s="282"/>
      <c r="F1" s="282"/>
      <c r="G1" s="282"/>
      <c r="H1" s="282"/>
      <c r="I1" s="282"/>
      <c r="J1" s="283"/>
      <c r="K1" s="275" t="s">
        <v>43</v>
      </c>
      <c r="L1" s="277" t="s">
        <v>53</v>
      </c>
      <c r="M1" s="85"/>
      <c r="N1" s="279" t="s">
        <v>59</v>
      </c>
      <c r="O1" s="280"/>
      <c r="P1" s="280"/>
      <c r="Q1" s="280"/>
      <c r="R1" s="280"/>
      <c r="S1" s="280"/>
      <c r="T1" s="280"/>
    </row>
    <row r="2" spans="1:23" ht="76.900000000000006" customHeight="1">
      <c r="A2" s="284"/>
      <c r="B2" s="285"/>
      <c r="C2" s="285"/>
      <c r="D2" s="285"/>
      <c r="E2" s="285"/>
      <c r="F2" s="285"/>
      <c r="G2" s="285"/>
      <c r="H2" s="285"/>
      <c r="I2" s="285"/>
      <c r="J2" s="286"/>
      <c r="K2" s="276"/>
      <c r="L2" s="278"/>
      <c r="M2" s="85"/>
      <c r="N2" s="280"/>
      <c r="O2" s="280"/>
      <c r="P2" s="280"/>
      <c r="Q2" s="280"/>
      <c r="R2" s="280"/>
      <c r="S2" s="280"/>
      <c r="T2" s="280"/>
    </row>
    <row r="3" spans="1:23" s="1" customFormat="1" ht="16.149999999999999" customHeight="1" thickBot="1">
      <c r="A3" s="251" t="s">
        <v>0</v>
      </c>
      <c r="B3" s="252"/>
      <c r="C3" s="97"/>
      <c r="D3" s="255" t="s">
        <v>2</v>
      </c>
      <c r="E3" s="256"/>
      <c r="F3" s="256"/>
      <c r="G3" s="256"/>
      <c r="H3" s="257"/>
      <c r="I3" s="253" t="str">
        <f>'SET UP'!$A$57</f>
        <v>ACUMEN</v>
      </c>
      <c r="J3" s="254"/>
      <c r="K3" s="276"/>
      <c r="L3" s="278"/>
      <c r="M3" s="85"/>
      <c r="N3" s="60"/>
      <c r="O3" s="61"/>
      <c r="P3" s="61"/>
      <c r="Q3" s="61"/>
      <c r="R3" s="61"/>
      <c r="S3" s="61"/>
      <c r="T3" s="61"/>
      <c r="U3" s="61"/>
      <c r="V3" s="61"/>
      <c r="W3" s="61"/>
    </row>
    <row r="4" spans="1:23" ht="16.899999999999999" customHeight="1" thickBot="1">
      <c r="A4" s="239" t="str">
        <f>'SET UP'!$A$5</f>
        <v>Applicant # 1</v>
      </c>
      <c r="B4" s="240"/>
      <c r="C4" s="91" t="str">
        <f>'SET UP'!$A$44</f>
        <v>APPENDIX</v>
      </c>
      <c r="D4" s="7"/>
      <c r="E4" s="7"/>
      <c r="F4" s="7"/>
      <c r="G4" s="7"/>
      <c r="H4" s="78"/>
      <c r="I4" s="258"/>
      <c r="J4" s="259"/>
      <c r="K4" s="86">
        <f>SUM(D4:H4)</f>
        <v>0</v>
      </c>
      <c r="L4" s="264">
        <f>K4+K5+K6</f>
        <v>0</v>
      </c>
      <c r="M4" s="62"/>
      <c r="N4" s="62"/>
    </row>
    <row r="5" spans="1:23" ht="18" customHeight="1" thickTop="1">
      <c r="A5" s="241"/>
      <c r="B5" s="242"/>
      <c r="C5" s="79" t="str">
        <f>'SET UP'!$A$46</f>
        <v>BEHAVIOR</v>
      </c>
      <c r="D5" s="17"/>
      <c r="E5" s="17"/>
      <c r="F5" s="17"/>
      <c r="G5" s="17"/>
      <c r="H5" s="80"/>
      <c r="I5" s="260"/>
      <c r="J5" s="261"/>
      <c r="K5" s="86">
        <f>SUM(D5:H5)</f>
        <v>0</v>
      </c>
      <c r="L5" s="264"/>
      <c r="M5" s="62"/>
      <c r="N5" s="266" t="str">
        <f>'SET UP'!I46</f>
        <v>DO NOT enter any value(s) in the grey cells.</v>
      </c>
      <c r="O5" s="267"/>
      <c r="P5" s="267"/>
      <c r="Q5" s="267"/>
      <c r="R5" s="267"/>
      <c r="S5" s="267"/>
      <c r="T5" s="268"/>
    </row>
    <row r="6" spans="1:23" ht="18" customHeight="1" thickBot="1">
      <c r="A6" s="243"/>
      <c r="B6" s="244"/>
      <c r="C6" s="81" t="str">
        <f>'SET UP'!$A$55</f>
        <v>CAREER FIT</v>
      </c>
      <c r="D6" s="18"/>
      <c r="E6" s="18"/>
      <c r="F6" s="18"/>
      <c r="G6" s="18"/>
      <c r="H6" s="82"/>
      <c r="I6" s="262"/>
      <c r="J6" s="263"/>
      <c r="K6" s="86">
        <f>SUM(D6:H6)</f>
        <v>0</v>
      </c>
      <c r="L6" s="264"/>
      <c r="M6" s="62"/>
      <c r="N6" s="269"/>
      <c r="O6" s="270"/>
      <c r="P6" s="270"/>
      <c r="Q6" s="270"/>
      <c r="R6" s="270"/>
      <c r="S6" s="270"/>
      <c r="T6" s="271"/>
    </row>
    <row r="7" spans="1:23" ht="16.149999999999999" customHeight="1">
      <c r="A7" s="239" t="str">
        <f>'SET UP'!$A$7</f>
        <v>Applicant # 2</v>
      </c>
      <c r="B7" s="240"/>
      <c r="C7" s="91" t="str">
        <f>'SET UP'!$A$44</f>
        <v>APPENDIX</v>
      </c>
      <c r="D7" s="7"/>
      <c r="E7" s="7"/>
      <c r="F7" s="7"/>
      <c r="G7" s="7"/>
      <c r="H7" s="78"/>
      <c r="I7" s="258"/>
      <c r="J7" s="259"/>
      <c r="K7" s="86">
        <f t="shared" ref="K7:K33" si="0">SUM(D7:H7)</f>
        <v>0</v>
      </c>
      <c r="L7" s="264">
        <f>K7+K8+K9</f>
        <v>0</v>
      </c>
      <c r="M7" s="62"/>
      <c r="N7" s="269"/>
      <c r="O7" s="270"/>
      <c r="P7" s="270"/>
      <c r="Q7" s="270"/>
      <c r="R7" s="270"/>
      <c r="S7" s="270"/>
      <c r="T7" s="271"/>
    </row>
    <row r="8" spans="1:23" ht="16.149999999999999" customHeight="1">
      <c r="A8" s="241"/>
      <c r="B8" s="242"/>
      <c r="C8" s="79" t="str">
        <f>'SET UP'!$A$46</f>
        <v>BEHAVIOR</v>
      </c>
      <c r="D8" s="17"/>
      <c r="E8" s="17"/>
      <c r="F8" s="17"/>
      <c r="G8" s="17"/>
      <c r="H8" s="80"/>
      <c r="I8" s="260"/>
      <c r="J8" s="261"/>
      <c r="K8" s="86">
        <f t="shared" si="0"/>
        <v>0</v>
      </c>
      <c r="L8" s="264"/>
      <c r="M8" s="62"/>
      <c r="N8" s="269"/>
      <c r="O8" s="270"/>
      <c r="P8" s="270"/>
      <c r="Q8" s="270"/>
      <c r="R8" s="270"/>
      <c r="S8" s="270"/>
      <c r="T8" s="271"/>
    </row>
    <row r="9" spans="1:23" ht="16.899999999999999" customHeight="1" thickBot="1">
      <c r="A9" s="243"/>
      <c r="B9" s="244"/>
      <c r="C9" s="81" t="str">
        <f>'SET UP'!$A$55</f>
        <v>CAREER FIT</v>
      </c>
      <c r="D9" s="18"/>
      <c r="E9" s="18"/>
      <c r="F9" s="18"/>
      <c r="G9" s="18"/>
      <c r="H9" s="82"/>
      <c r="I9" s="262"/>
      <c r="J9" s="263"/>
      <c r="K9" s="86">
        <f t="shared" si="0"/>
        <v>0</v>
      </c>
      <c r="L9" s="264"/>
      <c r="M9" s="62"/>
      <c r="N9" s="269"/>
      <c r="O9" s="270"/>
      <c r="P9" s="270"/>
      <c r="Q9" s="270"/>
      <c r="R9" s="270"/>
      <c r="S9" s="270"/>
      <c r="T9" s="271"/>
    </row>
    <row r="10" spans="1:23" ht="16.149999999999999" customHeight="1">
      <c r="A10" s="239" t="str">
        <f>'SET UP'!$A$9</f>
        <v>Applicant # 3</v>
      </c>
      <c r="B10" s="240"/>
      <c r="C10" s="91" t="str">
        <f>'SET UP'!$A$44</f>
        <v>APPENDIX</v>
      </c>
      <c r="D10" s="7"/>
      <c r="E10" s="7"/>
      <c r="F10" s="7"/>
      <c r="G10" s="7"/>
      <c r="H10" s="78"/>
      <c r="I10" s="258"/>
      <c r="J10" s="259"/>
      <c r="K10" s="86">
        <f t="shared" si="0"/>
        <v>0</v>
      </c>
      <c r="L10" s="264">
        <f>K10+K11+K12</f>
        <v>0</v>
      </c>
      <c r="M10" s="62"/>
      <c r="N10" s="269"/>
      <c r="O10" s="270"/>
      <c r="P10" s="270"/>
      <c r="Q10" s="270"/>
      <c r="R10" s="270"/>
      <c r="S10" s="270"/>
      <c r="T10" s="271"/>
    </row>
    <row r="11" spans="1:23" ht="16.149999999999999" customHeight="1">
      <c r="A11" s="241"/>
      <c r="B11" s="242"/>
      <c r="C11" s="79" t="str">
        <f>'SET UP'!$A$46</f>
        <v>BEHAVIOR</v>
      </c>
      <c r="D11" s="17"/>
      <c r="E11" s="17"/>
      <c r="F11" s="17"/>
      <c r="G11" s="17"/>
      <c r="H11" s="80"/>
      <c r="I11" s="260"/>
      <c r="J11" s="261"/>
      <c r="K11" s="86">
        <f t="shared" si="0"/>
        <v>0</v>
      </c>
      <c r="L11" s="264"/>
      <c r="M11" s="62"/>
      <c r="N11" s="269"/>
      <c r="O11" s="270"/>
      <c r="P11" s="270"/>
      <c r="Q11" s="270"/>
      <c r="R11" s="270"/>
      <c r="S11" s="270"/>
      <c r="T11" s="271"/>
    </row>
    <row r="12" spans="1:23" ht="16.899999999999999" customHeight="1" thickBot="1">
      <c r="A12" s="243"/>
      <c r="B12" s="244"/>
      <c r="C12" s="81" t="str">
        <f>'SET UP'!$A$55</f>
        <v>CAREER FIT</v>
      </c>
      <c r="D12" s="18"/>
      <c r="E12" s="18"/>
      <c r="F12" s="18"/>
      <c r="G12" s="18"/>
      <c r="H12" s="82"/>
      <c r="I12" s="262"/>
      <c r="J12" s="263"/>
      <c r="K12" s="86">
        <f t="shared" si="0"/>
        <v>0</v>
      </c>
      <c r="L12" s="264"/>
      <c r="M12" s="62"/>
      <c r="N12" s="269"/>
      <c r="O12" s="270"/>
      <c r="P12" s="270"/>
      <c r="Q12" s="270"/>
      <c r="R12" s="270"/>
      <c r="S12" s="270"/>
      <c r="T12" s="271"/>
    </row>
    <row r="13" spans="1:23" ht="16.149999999999999" customHeight="1">
      <c r="A13" s="239" t="str">
        <f>'SET UP'!$A$11</f>
        <v>Applicant # 4</v>
      </c>
      <c r="B13" s="240"/>
      <c r="C13" s="91" t="str">
        <f>'SET UP'!$A$44</f>
        <v>APPENDIX</v>
      </c>
      <c r="D13" s="7"/>
      <c r="E13" s="7"/>
      <c r="F13" s="7"/>
      <c r="G13" s="7"/>
      <c r="H13" s="78"/>
      <c r="I13" s="258"/>
      <c r="J13" s="259"/>
      <c r="K13" s="86">
        <f t="shared" si="0"/>
        <v>0</v>
      </c>
      <c r="L13" s="264">
        <f>K13+K14+K15</f>
        <v>0</v>
      </c>
      <c r="M13" s="62"/>
      <c r="N13" s="269"/>
      <c r="O13" s="270"/>
      <c r="P13" s="270"/>
      <c r="Q13" s="270"/>
      <c r="R13" s="270"/>
      <c r="S13" s="270"/>
      <c r="T13" s="271"/>
    </row>
    <row r="14" spans="1:23" ht="16.149999999999999" customHeight="1">
      <c r="A14" s="241"/>
      <c r="B14" s="242"/>
      <c r="C14" s="79" t="str">
        <f>'SET UP'!$A$46</f>
        <v>BEHAVIOR</v>
      </c>
      <c r="D14" s="17"/>
      <c r="E14" s="17"/>
      <c r="F14" s="17"/>
      <c r="G14" s="17"/>
      <c r="H14" s="80"/>
      <c r="I14" s="260"/>
      <c r="J14" s="261"/>
      <c r="K14" s="86">
        <f t="shared" si="0"/>
        <v>0</v>
      </c>
      <c r="L14" s="264"/>
      <c r="M14" s="62"/>
      <c r="N14" s="269"/>
      <c r="O14" s="270"/>
      <c r="P14" s="270"/>
      <c r="Q14" s="270"/>
      <c r="R14" s="270"/>
      <c r="S14" s="270"/>
      <c r="T14" s="271"/>
    </row>
    <row r="15" spans="1:23" ht="16.899999999999999" customHeight="1" thickBot="1">
      <c r="A15" s="243"/>
      <c r="B15" s="244"/>
      <c r="C15" s="81" t="str">
        <f>'SET UP'!$A$55</f>
        <v>CAREER FIT</v>
      </c>
      <c r="D15" s="18"/>
      <c r="E15" s="18"/>
      <c r="F15" s="18"/>
      <c r="G15" s="18"/>
      <c r="H15" s="82"/>
      <c r="I15" s="262"/>
      <c r="J15" s="263"/>
      <c r="K15" s="86">
        <f t="shared" si="0"/>
        <v>0</v>
      </c>
      <c r="L15" s="264"/>
      <c r="M15" s="62"/>
      <c r="N15" s="269"/>
      <c r="O15" s="270"/>
      <c r="P15" s="270"/>
      <c r="Q15" s="270"/>
      <c r="R15" s="270"/>
      <c r="S15" s="270"/>
      <c r="T15" s="271"/>
    </row>
    <row r="16" spans="1:23" ht="16.149999999999999" customHeight="1">
      <c r="A16" s="239" t="str">
        <f>'SET UP'!$A$13</f>
        <v>Applicant # 5</v>
      </c>
      <c r="B16" s="240"/>
      <c r="C16" s="91" t="str">
        <f>'SET UP'!$A$44</f>
        <v>APPENDIX</v>
      </c>
      <c r="D16" s="7"/>
      <c r="E16" s="7"/>
      <c r="F16" s="7"/>
      <c r="G16" s="7"/>
      <c r="H16" s="78"/>
      <c r="I16" s="258"/>
      <c r="J16" s="259"/>
      <c r="K16" s="86">
        <f t="shared" si="0"/>
        <v>0</v>
      </c>
      <c r="L16" s="264">
        <f>K16+K17+K18</f>
        <v>0</v>
      </c>
      <c r="M16" s="62"/>
      <c r="N16" s="269"/>
      <c r="O16" s="270"/>
      <c r="P16" s="270"/>
      <c r="Q16" s="270"/>
      <c r="R16" s="270"/>
      <c r="S16" s="270"/>
      <c r="T16" s="271"/>
    </row>
    <row r="17" spans="1:20" ht="16.149999999999999" customHeight="1">
      <c r="A17" s="241"/>
      <c r="B17" s="242"/>
      <c r="C17" s="79" t="str">
        <f>'SET UP'!$A$46</f>
        <v>BEHAVIOR</v>
      </c>
      <c r="D17" s="17"/>
      <c r="E17" s="17"/>
      <c r="F17" s="17"/>
      <c r="G17" s="17"/>
      <c r="H17" s="80"/>
      <c r="I17" s="260"/>
      <c r="J17" s="261"/>
      <c r="K17" s="86">
        <f t="shared" si="0"/>
        <v>0</v>
      </c>
      <c r="L17" s="264"/>
      <c r="M17" s="62"/>
      <c r="N17" s="269"/>
      <c r="O17" s="270"/>
      <c r="P17" s="270"/>
      <c r="Q17" s="270"/>
      <c r="R17" s="270"/>
      <c r="S17" s="270"/>
      <c r="T17" s="271"/>
    </row>
    <row r="18" spans="1:20" ht="16.899999999999999" customHeight="1" thickBot="1">
      <c r="A18" s="243"/>
      <c r="B18" s="244"/>
      <c r="C18" s="81" t="str">
        <f>'SET UP'!$A$55</f>
        <v>CAREER FIT</v>
      </c>
      <c r="D18" s="18"/>
      <c r="E18" s="18"/>
      <c r="F18" s="18"/>
      <c r="G18" s="18"/>
      <c r="H18" s="82"/>
      <c r="I18" s="262"/>
      <c r="J18" s="263"/>
      <c r="K18" s="86">
        <f t="shared" si="0"/>
        <v>0</v>
      </c>
      <c r="L18" s="264"/>
      <c r="M18" s="62"/>
      <c r="N18" s="269"/>
      <c r="O18" s="270"/>
      <c r="P18" s="270"/>
      <c r="Q18" s="270"/>
      <c r="R18" s="270"/>
      <c r="S18" s="270"/>
      <c r="T18" s="271"/>
    </row>
    <row r="19" spans="1:20" ht="16.149999999999999" customHeight="1">
      <c r="A19" s="239" t="str">
        <f>'SET UP'!$A$15</f>
        <v>Applicant # 6</v>
      </c>
      <c r="B19" s="240"/>
      <c r="C19" s="91" t="str">
        <f>'SET UP'!$A$44</f>
        <v>APPENDIX</v>
      </c>
      <c r="D19" s="7"/>
      <c r="E19" s="7"/>
      <c r="F19" s="7"/>
      <c r="G19" s="7"/>
      <c r="H19" s="78"/>
      <c r="I19" s="258"/>
      <c r="J19" s="259"/>
      <c r="K19" s="86">
        <f t="shared" si="0"/>
        <v>0</v>
      </c>
      <c r="L19" s="264">
        <f>K19+K20+K21</f>
        <v>0</v>
      </c>
      <c r="M19" s="62"/>
      <c r="N19" s="269"/>
      <c r="O19" s="270"/>
      <c r="P19" s="270"/>
      <c r="Q19" s="270"/>
      <c r="R19" s="270"/>
      <c r="S19" s="270"/>
      <c r="T19" s="271"/>
    </row>
    <row r="20" spans="1:20" ht="16.899999999999999" customHeight="1">
      <c r="A20" s="241"/>
      <c r="B20" s="242"/>
      <c r="C20" s="79" t="str">
        <f>'SET UP'!$A$46</f>
        <v>BEHAVIOR</v>
      </c>
      <c r="D20" s="17"/>
      <c r="E20" s="17"/>
      <c r="F20" s="17"/>
      <c r="G20" s="17"/>
      <c r="H20" s="80"/>
      <c r="I20" s="260"/>
      <c r="J20" s="261"/>
      <c r="K20" s="86">
        <f t="shared" si="0"/>
        <v>0</v>
      </c>
      <c r="L20" s="264"/>
      <c r="M20" s="62"/>
      <c r="N20" s="269"/>
      <c r="O20" s="270"/>
      <c r="P20" s="270"/>
      <c r="Q20" s="270"/>
      <c r="R20" s="270"/>
      <c r="S20" s="270"/>
      <c r="T20" s="271"/>
    </row>
    <row r="21" spans="1:20" ht="15.75" thickBot="1">
      <c r="A21" s="243"/>
      <c r="B21" s="244"/>
      <c r="C21" s="81" t="str">
        <f>'SET UP'!$A$55</f>
        <v>CAREER FIT</v>
      </c>
      <c r="D21" s="18"/>
      <c r="E21" s="18"/>
      <c r="F21" s="18"/>
      <c r="G21" s="18"/>
      <c r="H21" s="82"/>
      <c r="I21" s="262"/>
      <c r="J21" s="263"/>
      <c r="K21" s="86">
        <f t="shared" si="0"/>
        <v>0</v>
      </c>
      <c r="L21" s="264"/>
      <c r="M21" s="62"/>
      <c r="N21" s="269"/>
      <c r="O21" s="270"/>
      <c r="P21" s="270"/>
      <c r="Q21" s="270"/>
      <c r="R21" s="270"/>
      <c r="S21" s="270"/>
      <c r="T21" s="271"/>
    </row>
    <row r="22" spans="1:20">
      <c r="A22" s="239" t="str">
        <f>'SET UP'!$A$17</f>
        <v>Applicant # 7</v>
      </c>
      <c r="B22" s="240"/>
      <c r="C22" s="91" t="str">
        <f>'SET UP'!$A$44</f>
        <v>APPENDIX</v>
      </c>
      <c r="D22" s="7"/>
      <c r="E22" s="7"/>
      <c r="F22" s="7"/>
      <c r="G22" s="7"/>
      <c r="H22" s="78"/>
      <c r="I22" s="258"/>
      <c r="J22" s="259"/>
      <c r="K22" s="86">
        <f t="shared" si="0"/>
        <v>0</v>
      </c>
      <c r="L22" s="264">
        <f>K22+K23+K24</f>
        <v>0</v>
      </c>
      <c r="M22" s="62"/>
      <c r="N22" s="269"/>
      <c r="O22" s="270"/>
      <c r="P22" s="270"/>
      <c r="Q22" s="270"/>
      <c r="R22" s="270"/>
      <c r="S22" s="270"/>
      <c r="T22" s="271"/>
    </row>
    <row r="23" spans="1:20">
      <c r="A23" s="241"/>
      <c r="B23" s="242"/>
      <c r="C23" s="79" t="str">
        <f>'SET UP'!$A$46</f>
        <v>BEHAVIOR</v>
      </c>
      <c r="D23" s="17"/>
      <c r="E23" s="17"/>
      <c r="F23" s="17"/>
      <c r="G23" s="17"/>
      <c r="H23" s="80"/>
      <c r="I23" s="260"/>
      <c r="J23" s="261"/>
      <c r="K23" s="86">
        <f t="shared" si="0"/>
        <v>0</v>
      </c>
      <c r="L23" s="264"/>
      <c r="M23" s="62"/>
      <c r="N23" s="269"/>
      <c r="O23" s="270"/>
      <c r="P23" s="270"/>
      <c r="Q23" s="270"/>
      <c r="R23" s="270"/>
      <c r="S23" s="270"/>
      <c r="T23" s="271"/>
    </row>
    <row r="24" spans="1:20" ht="15.75" thickBot="1">
      <c r="A24" s="243"/>
      <c r="B24" s="244"/>
      <c r="C24" s="81" t="str">
        <f>'SET UP'!$A$55</f>
        <v>CAREER FIT</v>
      </c>
      <c r="D24" s="18"/>
      <c r="E24" s="18"/>
      <c r="F24" s="18"/>
      <c r="G24" s="18"/>
      <c r="H24" s="82"/>
      <c r="I24" s="262"/>
      <c r="J24" s="263"/>
      <c r="K24" s="86">
        <f t="shared" si="0"/>
        <v>0</v>
      </c>
      <c r="L24" s="264"/>
      <c r="M24" s="62"/>
      <c r="N24" s="272"/>
      <c r="O24" s="273"/>
      <c r="P24" s="273"/>
      <c r="Q24" s="273"/>
      <c r="R24" s="273"/>
      <c r="S24" s="273"/>
      <c r="T24" s="274"/>
    </row>
    <row r="25" spans="1:20">
      <c r="A25" s="239" t="str">
        <f>'SET UP'!$A$19</f>
        <v>Applicant # 8</v>
      </c>
      <c r="B25" s="240"/>
      <c r="C25" s="91" t="str">
        <f>'SET UP'!$A$44</f>
        <v>APPENDIX</v>
      </c>
      <c r="D25" s="7"/>
      <c r="E25" s="7"/>
      <c r="F25" s="7"/>
      <c r="G25" s="7"/>
      <c r="H25" s="78"/>
      <c r="I25" s="258"/>
      <c r="J25" s="259"/>
      <c r="K25" s="86">
        <f t="shared" si="0"/>
        <v>0</v>
      </c>
      <c r="L25" s="264">
        <f>K25+K26+K27</f>
        <v>0</v>
      </c>
      <c r="M25" s="62"/>
      <c r="N25" s="62"/>
    </row>
    <row r="26" spans="1:20">
      <c r="A26" s="241"/>
      <c r="B26" s="242"/>
      <c r="C26" s="79" t="str">
        <f>'SET UP'!$A$46</f>
        <v>BEHAVIOR</v>
      </c>
      <c r="D26" s="17"/>
      <c r="E26" s="17"/>
      <c r="F26" s="17"/>
      <c r="G26" s="17"/>
      <c r="H26" s="80"/>
      <c r="I26" s="260"/>
      <c r="J26" s="261"/>
      <c r="K26" s="86">
        <f t="shared" si="0"/>
        <v>0</v>
      </c>
      <c r="L26" s="264"/>
      <c r="M26" s="62"/>
      <c r="N26" s="62"/>
    </row>
    <row r="27" spans="1:20" ht="15.75" thickBot="1">
      <c r="A27" s="243"/>
      <c r="B27" s="244"/>
      <c r="C27" s="81" t="str">
        <f>'SET UP'!$A$55</f>
        <v>CAREER FIT</v>
      </c>
      <c r="D27" s="18"/>
      <c r="E27" s="18"/>
      <c r="F27" s="18"/>
      <c r="G27" s="18"/>
      <c r="H27" s="82"/>
      <c r="I27" s="262"/>
      <c r="J27" s="263"/>
      <c r="K27" s="86">
        <f t="shared" si="0"/>
        <v>0</v>
      </c>
      <c r="L27" s="264"/>
      <c r="M27" s="62"/>
      <c r="N27" s="62"/>
    </row>
    <row r="28" spans="1:20">
      <c r="A28" s="239" t="str">
        <f>'SET UP'!$A$21</f>
        <v>Applicant # 9</v>
      </c>
      <c r="B28" s="240"/>
      <c r="C28" s="91" t="str">
        <f>'SET UP'!$A$44</f>
        <v>APPENDIX</v>
      </c>
      <c r="D28" s="7"/>
      <c r="E28" s="7"/>
      <c r="F28" s="7"/>
      <c r="G28" s="7"/>
      <c r="H28" s="78"/>
      <c r="I28" s="258"/>
      <c r="J28" s="259"/>
      <c r="K28" s="86">
        <f t="shared" si="0"/>
        <v>0</v>
      </c>
      <c r="L28" s="264">
        <f>K28+K29+K30</f>
        <v>0</v>
      </c>
      <c r="M28" s="62"/>
      <c r="N28" s="62"/>
    </row>
    <row r="29" spans="1:20">
      <c r="A29" s="241"/>
      <c r="B29" s="242"/>
      <c r="C29" s="79" t="str">
        <f>'SET UP'!$A$46</f>
        <v>BEHAVIOR</v>
      </c>
      <c r="D29" s="17"/>
      <c r="E29" s="17"/>
      <c r="F29" s="17"/>
      <c r="G29" s="17"/>
      <c r="H29" s="80"/>
      <c r="I29" s="260"/>
      <c r="J29" s="261"/>
      <c r="K29" s="86">
        <f t="shared" si="0"/>
        <v>0</v>
      </c>
      <c r="L29" s="264"/>
      <c r="M29" s="62"/>
      <c r="N29" s="62"/>
    </row>
    <row r="30" spans="1:20" ht="15.75" thickBot="1">
      <c r="A30" s="243"/>
      <c r="B30" s="244"/>
      <c r="C30" s="81" t="str">
        <f>'SET UP'!$A$55</f>
        <v>CAREER FIT</v>
      </c>
      <c r="D30" s="18"/>
      <c r="E30" s="18"/>
      <c r="F30" s="18"/>
      <c r="G30" s="18"/>
      <c r="H30" s="82"/>
      <c r="I30" s="262"/>
      <c r="J30" s="263"/>
      <c r="K30" s="86">
        <f t="shared" si="0"/>
        <v>0</v>
      </c>
      <c r="L30" s="264"/>
      <c r="M30" s="62"/>
      <c r="N30" s="62"/>
    </row>
    <row r="31" spans="1:20">
      <c r="A31" s="239" t="str">
        <f>'SET UP'!$A$23</f>
        <v>Applicant # 10</v>
      </c>
      <c r="B31" s="240"/>
      <c r="C31" s="91" t="str">
        <f>'SET UP'!$A$44</f>
        <v>APPENDIX</v>
      </c>
      <c r="D31" s="7"/>
      <c r="E31" s="7"/>
      <c r="F31" s="7"/>
      <c r="G31" s="7"/>
      <c r="H31" s="78"/>
      <c r="I31" s="258"/>
      <c r="J31" s="259"/>
      <c r="K31" s="86">
        <f t="shared" si="0"/>
        <v>0</v>
      </c>
      <c r="L31" s="264">
        <f>K31+K32+K33</f>
        <v>0</v>
      </c>
      <c r="M31" s="62"/>
      <c r="N31" s="62"/>
    </row>
    <row r="32" spans="1:20">
      <c r="A32" s="241"/>
      <c r="B32" s="242"/>
      <c r="C32" s="79" t="str">
        <f>'SET UP'!$A$46</f>
        <v>BEHAVIOR</v>
      </c>
      <c r="D32" s="17"/>
      <c r="E32" s="17"/>
      <c r="F32" s="17"/>
      <c r="G32" s="17"/>
      <c r="H32" s="80"/>
      <c r="I32" s="260"/>
      <c r="J32" s="261"/>
      <c r="K32" s="86">
        <f t="shared" si="0"/>
        <v>0</v>
      </c>
      <c r="L32" s="264"/>
      <c r="M32" s="62"/>
      <c r="N32" s="62"/>
    </row>
    <row r="33" spans="1:14" ht="15.75" thickBot="1">
      <c r="A33" s="243"/>
      <c r="B33" s="244"/>
      <c r="C33" s="81" t="str">
        <f>'SET UP'!$A$55</f>
        <v>CAREER FIT</v>
      </c>
      <c r="D33" s="18"/>
      <c r="E33" s="18"/>
      <c r="F33" s="18"/>
      <c r="G33" s="18"/>
      <c r="H33" s="82"/>
      <c r="I33" s="262"/>
      <c r="J33" s="263"/>
      <c r="K33" s="87">
        <f t="shared" si="0"/>
        <v>0</v>
      </c>
      <c r="L33" s="265"/>
      <c r="M33" s="62"/>
      <c r="N33" s="62"/>
    </row>
    <row r="34" spans="1:14" ht="51" customHeight="1" thickBot="1">
      <c r="A34" s="92" t="str">
        <f>'SET UP'!$A$44</f>
        <v>APPENDIX</v>
      </c>
      <c r="B34" s="234" t="str">
        <f>'SET UP'!$B$44</f>
        <v>The Appendix instrument is to be used in all interviews of bargininig unit members seeking bargaining unit positions that have bee posted on the School's website. This will be a minimun of 1 point and a maximum of 30 awarded.</v>
      </c>
      <c r="C34" s="234"/>
      <c r="D34" s="234"/>
      <c r="E34" s="234"/>
      <c r="F34" s="234"/>
      <c r="G34" s="234"/>
      <c r="H34" s="234"/>
      <c r="I34" s="234"/>
      <c r="J34" s="235"/>
      <c r="K34" s="21"/>
      <c r="L34" s="2"/>
      <c r="M34" s="62"/>
      <c r="N34" s="62"/>
    </row>
    <row r="35" spans="1:14" ht="21" customHeight="1" thickBot="1">
      <c r="A35" s="77" t="str">
        <f>'SET UP'!$A$46</f>
        <v>BEHAVIOR</v>
      </c>
      <c r="B35" s="236" t="str">
        <f>'SET UP'!$B$47</f>
        <v xml:space="preserve">Based on Situation (S), Task (T), Action (A), Result (R) protocols.  </v>
      </c>
      <c r="C35" s="237"/>
      <c r="D35" s="237"/>
      <c r="E35" s="237"/>
      <c r="F35" s="237"/>
      <c r="G35" s="237"/>
      <c r="H35" s="237"/>
      <c r="I35" s="237"/>
      <c r="J35" s="238"/>
      <c r="K35" s="21"/>
      <c r="L35" s="2"/>
      <c r="M35" s="62"/>
      <c r="N35" s="62"/>
    </row>
    <row r="36" spans="1:14" ht="21" customHeight="1">
      <c r="A36" s="22">
        <f>'SET UP'!A49</f>
        <v>0</v>
      </c>
      <c r="B36" s="234" t="str">
        <f>'SET UP'!B49:G49</f>
        <v>No response.</v>
      </c>
      <c r="C36" s="234"/>
      <c r="D36" s="234"/>
      <c r="E36" s="234"/>
      <c r="F36" s="234"/>
      <c r="G36" s="234"/>
      <c r="H36" s="234"/>
      <c r="I36" s="234"/>
      <c r="J36" s="235"/>
    </row>
    <row r="37" spans="1:14" ht="21" customHeight="1">
      <c r="A37" s="22">
        <f>'SET UP'!A50</f>
        <v>1</v>
      </c>
      <c r="B37" s="234" t="str">
        <f>'SET UP'!B50:G50</f>
        <v>STAR missing, answer was vague/incomplete or unrelated to the question.</v>
      </c>
      <c r="C37" s="234"/>
      <c r="D37" s="234"/>
      <c r="E37" s="234"/>
      <c r="F37" s="234"/>
      <c r="G37" s="234"/>
      <c r="H37" s="234"/>
      <c r="I37" s="234"/>
      <c r="J37" s="235"/>
    </row>
    <row r="38" spans="1:14" ht="21" customHeight="1">
      <c r="A38" s="22">
        <f>'SET UP'!A51</f>
        <v>2</v>
      </c>
      <c r="B38" s="234" t="str">
        <f>'SET UP'!B51:G51</f>
        <v>Answer included some STAR elements but there were incomplete or missing components.</v>
      </c>
      <c r="C38" s="234"/>
      <c r="D38" s="234"/>
      <c r="E38" s="234"/>
      <c r="F38" s="234"/>
      <c r="G38" s="234"/>
      <c r="H38" s="234"/>
      <c r="I38" s="234"/>
      <c r="J38" s="235"/>
    </row>
    <row r="39" spans="1:14" ht="21" customHeight="1">
      <c r="A39" s="22">
        <f>'SET UP'!A52</f>
        <v>3</v>
      </c>
      <c r="B39" s="234" t="str">
        <f>'SET UP'!B52:G52</f>
        <v>Gave complete STAR with two (2) or more vague areas (relevance/relatedness), average.</v>
      </c>
      <c r="C39" s="234"/>
      <c r="D39" s="234"/>
      <c r="E39" s="234"/>
      <c r="F39" s="234"/>
      <c r="G39" s="234"/>
      <c r="H39" s="234"/>
      <c r="I39" s="234"/>
      <c r="J39" s="235"/>
    </row>
    <row r="40" spans="1:14" ht="21" customHeight="1">
      <c r="A40" s="22">
        <f>'SET UP'!A53</f>
        <v>4</v>
      </c>
      <c r="B40" s="234" t="str">
        <f>'SET UP'!B53:G53</f>
        <v>Gave complete STAR -  above average response.</v>
      </c>
      <c r="C40" s="234"/>
      <c r="D40" s="234"/>
      <c r="E40" s="234"/>
      <c r="F40" s="234"/>
      <c r="G40" s="234"/>
      <c r="H40" s="234"/>
      <c r="I40" s="234"/>
      <c r="J40" s="235"/>
    </row>
    <row r="41" spans="1:14" ht="21" customHeight="1">
      <c r="A41" s="22">
        <f>'SET UP'!A54</f>
        <v>5</v>
      </c>
      <c r="B41" s="234" t="str">
        <f>'SET UP'!B54:G54</f>
        <v>Comprehensive response, includes all elements of the STAR, highly skilled, well above average.</v>
      </c>
      <c r="C41" s="234"/>
      <c r="D41" s="234"/>
      <c r="E41" s="234"/>
      <c r="F41" s="234"/>
      <c r="G41" s="234"/>
      <c r="H41" s="234"/>
      <c r="I41" s="234"/>
      <c r="J41" s="235"/>
    </row>
    <row r="42" spans="1:14" ht="28.9" customHeight="1" thickBot="1">
      <c r="A42" s="24" t="str">
        <f>'SET UP'!A55</f>
        <v>CAREER FIT</v>
      </c>
      <c r="B42" s="234" t="str">
        <f>'SET UP'!B55</f>
        <v>Career Fit values are either "0" or "1" depending on how well the motivators demonstrate authentic/organic  behavior.</v>
      </c>
      <c r="C42" s="234"/>
      <c r="D42" s="234"/>
      <c r="E42" s="234"/>
      <c r="F42" s="234"/>
      <c r="G42" s="234"/>
      <c r="H42" s="234"/>
      <c r="I42" s="234"/>
      <c r="J42" s="235"/>
    </row>
    <row r="43" spans="1:14" ht="31.15" customHeight="1" thickBot="1">
      <c r="A43" s="65" t="str">
        <f>'SET UP'!A57</f>
        <v>ACUMEN</v>
      </c>
      <c r="B43" s="234" t="str">
        <f>'SET UP'!B57</f>
        <v>This value gives us an indication of  the applicanct potential contribution  to organizational culture and climate.</v>
      </c>
      <c r="C43" s="234"/>
      <c r="D43" s="234"/>
      <c r="E43" s="234"/>
      <c r="F43" s="234"/>
      <c r="G43" s="234"/>
      <c r="H43" s="234"/>
      <c r="I43" s="234"/>
      <c r="J43" s="235"/>
    </row>
    <row r="44" spans="1:14" ht="21" customHeight="1"/>
  </sheetData>
  <sheetProtection sheet="1" selectLockedCells="1"/>
  <mergeCells count="49">
    <mergeCell ref="B34:J34"/>
    <mergeCell ref="B35:J35"/>
    <mergeCell ref="I4:J6"/>
    <mergeCell ref="I7:J9"/>
    <mergeCell ref="I10:J12"/>
    <mergeCell ref="I13:J15"/>
    <mergeCell ref="I16:J18"/>
    <mergeCell ref="I19:J21"/>
    <mergeCell ref="I22:J24"/>
    <mergeCell ref="I25:J27"/>
    <mergeCell ref="I28:J30"/>
    <mergeCell ref="I31:J33"/>
    <mergeCell ref="A31:B33"/>
    <mergeCell ref="A25:B27"/>
    <mergeCell ref="A1:J1"/>
    <mergeCell ref="K1:K3"/>
    <mergeCell ref="L1:L3"/>
    <mergeCell ref="A2:J2"/>
    <mergeCell ref="A3:B3"/>
    <mergeCell ref="D3:H3"/>
    <mergeCell ref="I3:J3"/>
    <mergeCell ref="L25:L27"/>
    <mergeCell ref="A28:B30"/>
    <mergeCell ref="L28:L30"/>
    <mergeCell ref="N5:T24"/>
    <mergeCell ref="A7:B9"/>
    <mergeCell ref="L7:L9"/>
    <mergeCell ref="A10:B12"/>
    <mergeCell ref="L10:L12"/>
    <mergeCell ref="A13:B15"/>
    <mergeCell ref="L13:L15"/>
    <mergeCell ref="A16:B18"/>
    <mergeCell ref="L16:L18"/>
    <mergeCell ref="N1:T2"/>
    <mergeCell ref="B42:J42"/>
    <mergeCell ref="B43:J43"/>
    <mergeCell ref="B36:J36"/>
    <mergeCell ref="B37:J37"/>
    <mergeCell ref="B38:J38"/>
    <mergeCell ref="B39:J39"/>
    <mergeCell ref="B40:J40"/>
    <mergeCell ref="B41:J41"/>
    <mergeCell ref="A19:B21"/>
    <mergeCell ref="L19:L21"/>
    <mergeCell ref="A22:B24"/>
    <mergeCell ref="L31:L33"/>
    <mergeCell ref="A4:B6"/>
    <mergeCell ref="L4:L6"/>
    <mergeCell ref="L22:L24"/>
  </mergeCells>
  <pageMargins left="0.7" right="0.7" top="0.75" bottom="0.75" header="0.3" footer="0.3"/>
  <pageSetup paperSize="5" scale="87"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06" id="{D0475491-20C7-1147-BEEF-80DCC4B99E54}">
            <xm:f>'SET UP'!$G$42&lt;7</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90" id="{29C3D430-A675-A942-AB3E-D2C895BE13A9}">
            <xm:f>'SET UP'!$A$23=""</xm:f>
            <x14:dxf>
              <font>
                <strike/>
                <color theme="0" tint="-0.24994659260841701"/>
              </font>
              <fill>
                <patternFill>
                  <bgColor theme="0" tint="-0.24994659260841701"/>
                </patternFill>
              </fill>
            </x14:dxf>
          </x14:cfRule>
          <xm:sqref>A31:J33</xm:sqref>
        </x14:conditionalFormatting>
        <x14:conditionalFormatting xmlns:xm="http://schemas.microsoft.com/office/excel/2006/main">
          <x14:cfRule type="expression" priority="189" id="{860DE767-A7B8-314D-9F49-DAC7F2F8BCD9}">
            <xm:f>'SET UP'!$G$56&lt;5</xm:f>
            <x14:dxf>
              <font>
                <strike/>
                <color rgb="FFFF0000"/>
              </font>
              <fill>
                <patternFill>
                  <bgColor theme="0" tint="-0.24994659260841701"/>
                </patternFill>
              </fill>
            </x14:dxf>
          </x14:cfRule>
          <xm:sqref>H33</xm:sqref>
        </x14:conditionalFormatting>
        <x14:conditionalFormatting xmlns:xm="http://schemas.microsoft.com/office/excel/2006/main">
          <x14:cfRule type="expression" priority="188" id="{0807E2BB-43E8-E248-A448-BD5CD8FFE71D}">
            <xm:f>'SET UP'!$G$56&lt;4</xm:f>
            <x14:dxf>
              <font>
                <strike/>
                <color rgb="FFFF0000"/>
              </font>
              <fill>
                <patternFill>
                  <bgColor theme="0" tint="-0.24994659260841701"/>
                </patternFill>
              </fill>
            </x14:dxf>
          </x14:cfRule>
          <xm:sqref>G33</xm:sqref>
        </x14:conditionalFormatting>
        <x14:conditionalFormatting xmlns:xm="http://schemas.microsoft.com/office/excel/2006/main">
          <x14:cfRule type="expression" priority="187" id="{850E6DFC-D0AD-1244-B5B6-BDB6B830ED25}">
            <xm:f>'SET UP'!$G$56&lt;3</xm:f>
            <x14:dxf>
              <font>
                <strike/>
                <color rgb="FFFF0000"/>
              </font>
              <fill>
                <patternFill>
                  <bgColor theme="0" tint="-0.24994659260841701"/>
                </patternFill>
              </fill>
            </x14:dxf>
          </x14:cfRule>
          <xm:sqref>F33</xm:sqref>
        </x14:conditionalFormatting>
        <x14:conditionalFormatting xmlns:xm="http://schemas.microsoft.com/office/excel/2006/main">
          <x14:cfRule type="expression" priority="186" id="{1168EE35-3927-554F-88A4-1922F907FC93}">
            <xm:f>'SET UP'!$G$56&lt;2</xm:f>
            <x14:dxf>
              <font>
                <strike/>
                <color rgb="FFFF0000"/>
              </font>
              <fill>
                <patternFill>
                  <bgColor theme="0" tint="-0.24994659260841701"/>
                </patternFill>
              </fill>
            </x14:dxf>
          </x14:cfRule>
          <xm:sqref>E33</xm:sqref>
        </x14:conditionalFormatting>
        <x14:conditionalFormatting xmlns:xm="http://schemas.microsoft.com/office/excel/2006/main">
          <x14:cfRule type="expression" priority="185" id="{DBFFB6BB-802F-C146-8024-CEFF3EA61C43}">
            <xm:f>'SET UP'!$G$56&lt;1</xm:f>
            <x14:dxf>
              <font>
                <strike/>
                <color rgb="FFFF0000"/>
              </font>
              <fill>
                <patternFill>
                  <bgColor theme="0" tint="-0.24994659260841701"/>
                </patternFill>
              </fill>
            </x14:dxf>
          </x14:cfRule>
          <xm:sqref>D33</xm:sqref>
        </x14:conditionalFormatting>
        <x14:conditionalFormatting xmlns:xm="http://schemas.microsoft.com/office/excel/2006/main">
          <x14:cfRule type="expression" priority="184" id="{3157CEB2-6F10-234D-9E4F-757D734ED7F3}">
            <xm:f>'SET UP'!$G$56&lt;1</xm:f>
            <x14:dxf>
              <font>
                <color theme="0" tint="-0.24994659260841701"/>
              </font>
              <fill>
                <patternFill>
                  <bgColor theme="0" tint="-0.24994659260841701"/>
                </patternFill>
              </fill>
            </x14:dxf>
          </x14:cfRule>
          <xm:sqref>C33</xm:sqref>
        </x14:conditionalFormatting>
        <x14:conditionalFormatting xmlns:xm="http://schemas.microsoft.com/office/excel/2006/main">
          <x14:cfRule type="expression" priority="183" id="{2C1FF136-FB5A-164E-A205-55114349AC53}">
            <xm:f>'SET UP'!$G$47&lt;5</xm:f>
            <x14:dxf>
              <font>
                <strike/>
                <color rgb="FFFF0000"/>
              </font>
              <fill>
                <patternFill>
                  <bgColor theme="0" tint="-0.24994659260841701"/>
                </patternFill>
              </fill>
            </x14:dxf>
          </x14:cfRule>
          <xm:sqref>H32</xm:sqref>
        </x14:conditionalFormatting>
        <x14:conditionalFormatting xmlns:xm="http://schemas.microsoft.com/office/excel/2006/main">
          <x14:cfRule type="expression" priority="182" id="{D36FCBA3-B550-1A4A-A826-484BA43F6782}">
            <xm:f>'SET UP'!$G$47&lt;4</xm:f>
            <x14:dxf>
              <font>
                <strike/>
                <color rgb="FFFF0000"/>
              </font>
              <fill>
                <patternFill>
                  <bgColor theme="0" tint="-0.24994659260841701"/>
                </patternFill>
              </fill>
            </x14:dxf>
          </x14:cfRule>
          <xm:sqref>G32</xm:sqref>
        </x14:conditionalFormatting>
        <x14:conditionalFormatting xmlns:xm="http://schemas.microsoft.com/office/excel/2006/main">
          <x14:cfRule type="expression" priority="181" id="{16C6B7F4-F81D-A041-B432-9782162E5056}">
            <xm:f>'SET UP'!$G$47&lt;3</xm:f>
            <x14:dxf>
              <font>
                <strike/>
                <color rgb="FFFF0000"/>
              </font>
              <fill>
                <patternFill>
                  <bgColor theme="0" tint="-0.24994659260841701"/>
                </patternFill>
              </fill>
            </x14:dxf>
          </x14:cfRule>
          <xm:sqref>F32</xm:sqref>
        </x14:conditionalFormatting>
        <x14:conditionalFormatting xmlns:xm="http://schemas.microsoft.com/office/excel/2006/main">
          <x14:cfRule type="expression" priority="180" id="{F8716A00-AFF8-C840-892B-B69B8BCA4219}">
            <xm:f>'SET UP'!$G$47&lt;2</xm:f>
            <x14:dxf>
              <font>
                <strike/>
                <color rgb="FFFF0000"/>
              </font>
              <fill>
                <patternFill>
                  <bgColor theme="0" tint="-0.24994659260841701"/>
                </patternFill>
              </fill>
            </x14:dxf>
          </x14:cfRule>
          <xm:sqref>E32</xm:sqref>
        </x14:conditionalFormatting>
        <x14:conditionalFormatting xmlns:xm="http://schemas.microsoft.com/office/excel/2006/main">
          <x14:cfRule type="expression" priority="179" id="{18C163BD-A6E4-984C-ABF3-0BBFA63D21D9}">
            <xm:f>'SET UP'!$G$47&lt;1</xm:f>
            <x14:dxf>
              <font>
                <strike/>
                <color rgb="FFFF0000"/>
              </font>
              <fill>
                <patternFill>
                  <bgColor theme="0" tint="-0.24994659260841701"/>
                </patternFill>
              </fill>
            </x14:dxf>
          </x14:cfRule>
          <xm:sqref>D32</xm:sqref>
        </x14:conditionalFormatting>
        <x14:conditionalFormatting xmlns:xm="http://schemas.microsoft.com/office/excel/2006/main">
          <x14:cfRule type="expression" priority="178" id="{4B6F363F-3365-CC41-AD8F-81075F767DA2}">
            <xm:f>'SET UP'!$G$47&lt;1</xm:f>
            <x14:dxf>
              <font>
                <color theme="0" tint="-0.24994659260841701"/>
              </font>
              <fill>
                <patternFill>
                  <bgColor theme="0" tint="-0.24994659260841701"/>
                </patternFill>
              </fill>
            </x14:dxf>
          </x14:cfRule>
          <xm:sqref>C32</xm:sqref>
        </x14:conditionalFormatting>
        <x14:conditionalFormatting xmlns:xm="http://schemas.microsoft.com/office/excel/2006/main">
          <x14:cfRule type="expression" priority="177" id="{E7FF7552-375D-E54F-9C11-4A4328CDEE8E}">
            <xm:f>'SET UP'!$G$45&lt;5</xm:f>
            <x14:dxf>
              <font>
                <strike/>
                <color rgb="FFFF0000"/>
              </font>
              <fill>
                <patternFill>
                  <bgColor theme="0" tint="-0.24994659260841701"/>
                </patternFill>
              </fill>
            </x14:dxf>
          </x14:cfRule>
          <xm:sqref>H31</xm:sqref>
        </x14:conditionalFormatting>
        <x14:conditionalFormatting xmlns:xm="http://schemas.microsoft.com/office/excel/2006/main">
          <x14:cfRule type="expression" priority="176" id="{FDBBA50F-55A1-F94C-A275-57479713D2DA}">
            <xm:f>'SET UP'!$G$45&lt;4</xm:f>
            <x14:dxf>
              <font>
                <strike/>
                <color rgb="FFFF0000"/>
              </font>
              <fill>
                <patternFill>
                  <bgColor theme="0" tint="-0.24994659260841701"/>
                </patternFill>
              </fill>
            </x14:dxf>
          </x14:cfRule>
          <xm:sqref>G31</xm:sqref>
        </x14:conditionalFormatting>
        <x14:conditionalFormatting xmlns:xm="http://schemas.microsoft.com/office/excel/2006/main">
          <x14:cfRule type="expression" priority="175" id="{5E8A60BA-84E8-DD48-8CBC-D010C77A820E}">
            <xm:f>'SET UP'!$G$45&lt;3</xm:f>
            <x14:dxf>
              <font>
                <strike/>
                <color rgb="FFFF0000"/>
              </font>
              <fill>
                <patternFill>
                  <bgColor theme="0" tint="-0.24994659260841701"/>
                </patternFill>
              </fill>
            </x14:dxf>
          </x14:cfRule>
          <xm:sqref>F31</xm:sqref>
        </x14:conditionalFormatting>
        <x14:conditionalFormatting xmlns:xm="http://schemas.microsoft.com/office/excel/2006/main">
          <x14:cfRule type="expression" priority="174" id="{E5DD64E7-3A49-2F46-AF9F-C5DA9676E072}">
            <xm:f>'SET UP'!$G$45&lt;2</xm:f>
            <x14:dxf>
              <font>
                <strike/>
                <color rgb="FFFF0000"/>
              </font>
              <fill>
                <patternFill>
                  <bgColor theme="0" tint="-0.24994659260841701"/>
                </patternFill>
              </fill>
            </x14:dxf>
          </x14:cfRule>
          <xm:sqref>E31</xm:sqref>
        </x14:conditionalFormatting>
        <x14:conditionalFormatting xmlns:xm="http://schemas.microsoft.com/office/excel/2006/main">
          <x14:cfRule type="expression" priority="173" id="{98A25569-E902-0A49-9F99-4F5735C3032D}">
            <xm:f>'SET UP'!$G$45&lt;1</xm:f>
            <x14:dxf>
              <font>
                <strike/>
                <color rgb="FFFF0000"/>
              </font>
              <fill>
                <patternFill>
                  <bgColor theme="0" tint="-0.24994659260841701"/>
                </patternFill>
              </fill>
            </x14:dxf>
          </x14:cfRule>
          <xm:sqref>D31</xm:sqref>
        </x14:conditionalFormatting>
        <x14:conditionalFormatting xmlns:xm="http://schemas.microsoft.com/office/excel/2006/main">
          <x14:cfRule type="expression" priority="172" id="{8942CAA5-6C94-234D-AAD4-F8CF6A4F0E50}">
            <xm:f>'SET UP'!$G$45&lt;1</xm:f>
            <x14:dxf>
              <font>
                <color theme="0" tint="-0.24994659260841701"/>
              </font>
              <fill>
                <patternFill>
                  <bgColor theme="0" tint="-0.24994659260841701"/>
                </patternFill>
              </fill>
            </x14:dxf>
          </x14:cfRule>
          <xm:sqref>C31</xm:sqref>
        </x14:conditionalFormatting>
        <x14:conditionalFormatting xmlns:xm="http://schemas.microsoft.com/office/excel/2006/main">
          <x14:cfRule type="expression" priority="171" id="{B8C99018-9427-5F44-AE71-D3C4A3C168B9}">
            <xm:f>'SET UP'!$A$21=""</xm:f>
            <x14:dxf>
              <font>
                <strike/>
                <color theme="0" tint="-0.24994659260841701"/>
              </font>
              <fill>
                <patternFill>
                  <bgColor theme="0" tint="-0.24994659260841701"/>
                </patternFill>
              </fill>
            </x14:dxf>
          </x14:cfRule>
          <xm:sqref>A28:J30</xm:sqref>
        </x14:conditionalFormatting>
        <x14:conditionalFormatting xmlns:xm="http://schemas.microsoft.com/office/excel/2006/main">
          <x14:cfRule type="expression" priority="170" id="{1729830D-0C60-C442-9E26-44ECC0E57958}">
            <xm:f>'SET UP'!$G$56&lt;5</xm:f>
            <x14:dxf>
              <font>
                <strike/>
                <color rgb="FFFF0000"/>
              </font>
              <fill>
                <patternFill>
                  <bgColor theme="0" tint="-0.24994659260841701"/>
                </patternFill>
              </fill>
            </x14:dxf>
          </x14:cfRule>
          <xm:sqref>H30</xm:sqref>
        </x14:conditionalFormatting>
        <x14:conditionalFormatting xmlns:xm="http://schemas.microsoft.com/office/excel/2006/main">
          <x14:cfRule type="expression" priority="169" id="{DD0DA5E2-0ECB-F846-8421-6446D27858BC}">
            <xm:f>'SET UP'!$G$56&lt;4</xm:f>
            <x14:dxf>
              <font>
                <strike/>
                <color rgb="FFFF0000"/>
              </font>
              <fill>
                <patternFill>
                  <bgColor theme="0" tint="-0.24994659260841701"/>
                </patternFill>
              </fill>
            </x14:dxf>
          </x14:cfRule>
          <xm:sqref>G30</xm:sqref>
        </x14:conditionalFormatting>
        <x14:conditionalFormatting xmlns:xm="http://schemas.microsoft.com/office/excel/2006/main">
          <x14:cfRule type="expression" priority="168" id="{E2DEED6E-B55E-6749-99B0-5FFA9DB8DF3A}">
            <xm:f>'SET UP'!$G$56&lt;3</xm:f>
            <x14:dxf>
              <font>
                <strike/>
                <color rgb="FFFF0000"/>
              </font>
              <fill>
                <patternFill>
                  <bgColor theme="0" tint="-0.24994659260841701"/>
                </patternFill>
              </fill>
            </x14:dxf>
          </x14:cfRule>
          <xm:sqref>F30</xm:sqref>
        </x14:conditionalFormatting>
        <x14:conditionalFormatting xmlns:xm="http://schemas.microsoft.com/office/excel/2006/main">
          <x14:cfRule type="expression" priority="167" id="{48383D60-0566-3E44-A0D7-D89B01ED9705}">
            <xm:f>'SET UP'!$G$56&lt;2</xm:f>
            <x14:dxf>
              <font>
                <strike/>
                <color rgb="FFFF0000"/>
              </font>
              <fill>
                <patternFill>
                  <bgColor theme="0" tint="-0.24994659260841701"/>
                </patternFill>
              </fill>
            </x14:dxf>
          </x14:cfRule>
          <xm:sqref>E30</xm:sqref>
        </x14:conditionalFormatting>
        <x14:conditionalFormatting xmlns:xm="http://schemas.microsoft.com/office/excel/2006/main">
          <x14:cfRule type="expression" priority="166" id="{DC364B2E-13F6-0D49-AE1A-B9FAA1C2AEA6}">
            <xm:f>'SET UP'!$G$56&lt;1</xm:f>
            <x14:dxf>
              <font>
                <strike/>
                <color rgb="FFFF0000"/>
              </font>
              <fill>
                <patternFill>
                  <bgColor theme="0" tint="-0.24994659260841701"/>
                </patternFill>
              </fill>
            </x14:dxf>
          </x14:cfRule>
          <xm:sqref>D30</xm:sqref>
        </x14:conditionalFormatting>
        <x14:conditionalFormatting xmlns:xm="http://schemas.microsoft.com/office/excel/2006/main">
          <x14:cfRule type="expression" priority="165" id="{05C3EC59-5BCE-4A4D-ADE1-46B614AAC8DF}">
            <xm:f>'SET UP'!$G$56&lt;1</xm:f>
            <x14:dxf>
              <font>
                <color theme="0" tint="-0.24994659260841701"/>
              </font>
              <fill>
                <patternFill>
                  <bgColor theme="0" tint="-0.24994659260841701"/>
                </patternFill>
              </fill>
            </x14:dxf>
          </x14:cfRule>
          <xm:sqref>C30</xm:sqref>
        </x14:conditionalFormatting>
        <x14:conditionalFormatting xmlns:xm="http://schemas.microsoft.com/office/excel/2006/main">
          <x14:cfRule type="expression" priority="164" id="{C77F6CEE-08D3-D140-96F0-4970181236E9}">
            <xm:f>'SET UP'!$G$47&lt;5</xm:f>
            <x14:dxf>
              <font>
                <strike/>
                <color rgb="FFFF0000"/>
              </font>
              <fill>
                <patternFill>
                  <bgColor theme="0" tint="-0.24994659260841701"/>
                </patternFill>
              </fill>
            </x14:dxf>
          </x14:cfRule>
          <xm:sqref>H29</xm:sqref>
        </x14:conditionalFormatting>
        <x14:conditionalFormatting xmlns:xm="http://schemas.microsoft.com/office/excel/2006/main">
          <x14:cfRule type="expression" priority="163" id="{37A949CB-F221-6847-B470-19C2337C7717}">
            <xm:f>'SET UP'!$G$47&lt;4</xm:f>
            <x14:dxf>
              <font>
                <strike/>
                <color rgb="FFFF0000"/>
              </font>
              <fill>
                <patternFill>
                  <bgColor theme="0" tint="-0.24994659260841701"/>
                </patternFill>
              </fill>
            </x14:dxf>
          </x14:cfRule>
          <xm:sqref>G29</xm:sqref>
        </x14:conditionalFormatting>
        <x14:conditionalFormatting xmlns:xm="http://schemas.microsoft.com/office/excel/2006/main">
          <x14:cfRule type="expression" priority="162" id="{75103396-D402-4146-8F9F-92EAB8D7A16F}">
            <xm:f>'SET UP'!$G$47&lt;3</xm:f>
            <x14:dxf>
              <font>
                <strike/>
                <color rgb="FFFF0000"/>
              </font>
              <fill>
                <patternFill>
                  <bgColor theme="0" tint="-0.24994659260841701"/>
                </patternFill>
              </fill>
            </x14:dxf>
          </x14:cfRule>
          <xm:sqref>F29</xm:sqref>
        </x14:conditionalFormatting>
        <x14:conditionalFormatting xmlns:xm="http://schemas.microsoft.com/office/excel/2006/main">
          <x14:cfRule type="expression" priority="161" id="{7E777F17-35E3-A041-98E0-1C1C82309A5E}">
            <xm:f>'SET UP'!$G$47&lt;2</xm:f>
            <x14:dxf>
              <font>
                <strike/>
                <color rgb="FFFF0000"/>
              </font>
              <fill>
                <patternFill>
                  <bgColor theme="0" tint="-0.24994659260841701"/>
                </patternFill>
              </fill>
            </x14:dxf>
          </x14:cfRule>
          <xm:sqref>E29</xm:sqref>
        </x14:conditionalFormatting>
        <x14:conditionalFormatting xmlns:xm="http://schemas.microsoft.com/office/excel/2006/main">
          <x14:cfRule type="expression" priority="160" id="{FD716396-5EE6-1E49-A5D5-C10A32920342}">
            <xm:f>'SET UP'!$G$47&lt;1</xm:f>
            <x14:dxf>
              <font>
                <strike/>
                <color rgb="FFFF0000"/>
              </font>
              <fill>
                <patternFill>
                  <bgColor theme="0" tint="-0.24994659260841701"/>
                </patternFill>
              </fill>
            </x14:dxf>
          </x14:cfRule>
          <xm:sqref>D29</xm:sqref>
        </x14:conditionalFormatting>
        <x14:conditionalFormatting xmlns:xm="http://schemas.microsoft.com/office/excel/2006/main">
          <x14:cfRule type="expression" priority="159" id="{9D1F7D90-F7CD-CE42-A487-FDEFFD4DF876}">
            <xm:f>'SET UP'!$G$47&lt;1</xm:f>
            <x14:dxf>
              <font>
                <color theme="0" tint="-0.24994659260841701"/>
              </font>
              <fill>
                <patternFill>
                  <bgColor theme="0" tint="-0.24994659260841701"/>
                </patternFill>
              </fill>
            </x14:dxf>
          </x14:cfRule>
          <xm:sqref>C29</xm:sqref>
        </x14:conditionalFormatting>
        <x14:conditionalFormatting xmlns:xm="http://schemas.microsoft.com/office/excel/2006/main">
          <x14:cfRule type="expression" priority="158" id="{3812D07C-A98C-874B-831B-7D2E69AEB42C}">
            <xm:f>'SET UP'!$G$45&lt;5</xm:f>
            <x14:dxf>
              <font>
                <strike/>
                <color rgb="FFFF0000"/>
              </font>
              <fill>
                <patternFill>
                  <bgColor theme="0" tint="-0.24994659260841701"/>
                </patternFill>
              </fill>
            </x14:dxf>
          </x14:cfRule>
          <xm:sqref>H28</xm:sqref>
        </x14:conditionalFormatting>
        <x14:conditionalFormatting xmlns:xm="http://schemas.microsoft.com/office/excel/2006/main">
          <x14:cfRule type="expression" priority="157" id="{5C9B3E70-1DD1-FA45-AD7B-2BB07DBE0324}">
            <xm:f>'SET UP'!$G$45&lt;4</xm:f>
            <x14:dxf>
              <font>
                <strike/>
                <color rgb="FFFF0000"/>
              </font>
              <fill>
                <patternFill>
                  <bgColor theme="0" tint="-0.24994659260841701"/>
                </patternFill>
              </fill>
            </x14:dxf>
          </x14:cfRule>
          <xm:sqref>G28</xm:sqref>
        </x14:conditionalFormatting>
        <x14:conditionalFormatting xmlns:xm="http://schemas.microsoft.com/office/excel/2006/main">
          <x14:cfRule type="expression" priority="156" id="{B6DE4FC1-A078-CA4F-844A-18E7B278327E}">
            <xm:f>'SET UP'!$G$45&lt;3</xm:f>
            <x14:dxf>
              <font>
                <strike/>
                <color rgb="FFFF0000"/>
              </font>
              <fill>
                <patternFill>
                  <bgColor theme="0" tint="-0.24994659260841701"/>
                </patternFill>
              </fill>
            </x14:dxf>
          </x14:cfRule>
          <xm:sqref>F28</xm:sqref>
        </x14:conditionalFormatting>
        <x14:conditionalFormatting xmlns:xm="http://schemas.microsoft.com/office/excel/2006/main">
          <x14:cfRule type="expression" priority="155" id="{A8825681-9E7E-7847-8D9A-9427F98D553A}">
            <xm:f>'SET UP'!$G$45&lt;2</xm:f>
            <x14:dxf>
              <font>
                <strike/>
                <color rgb="FFFF0000"/>
              </font>
              <fill>
                <patternFill>
                  <bgColor theme="0" tint="-0.24994659260841701"/>
                </patternFill>
              </fill>
            </x14:dxf>
          </x14:cfRule>
          <xm:sqref>E28</xm:sqref>
        </x14:conditionalFormatting>
        <x14:conditionalFormatting xmlns:xm="http://schemas.microsoft.com/office/excel/2006/main">
          <x14:cfRule type="expression" priority="154" id="{D42602F7-2EBB-984C-8FDD-869D2FCFF7BD}">
            <xm:f>'SET UP'!$G$45&lt;1</xm:f>
            <x14:dxf>
              <font>
                <strike/>
                <color rgb="FFFF0000"/>
              </font>
              <fill>
                <patternFill>
                  <bgColor theme="0" tint="-0.24994659260841701"/>
                </patternFill>
              </fill>
            </x14:dxf>
          </x14:cfRule>
          <xm:sqref>D28</xm:sqref>
        </x14:conditionalFormatting>
        <x14:conditionalFormatting xmlns:xm="http://schemas.microsoft.com/office/excel/2006/main">
          <x14:cfRule type="expression" priority="153" id="{D43F9420-CA4A-9443-A0CB-B4FCE4FE48DE}">
            <xm:f>'SET UP'!$G$45&lt;1</xm:f>
            <x14:dxf>
              <font>
                <color theme="0" tint="-0.24994659260841701"/>
              </font>
              <fill>
                <patternFill>
                  <bgColor theme="0" tint="-0.24994659260841701"/>
                </patternFill>
              </fill>
            </x14:dxf>
          </x14:cfRule>
          <xm:sqref>C28</xm:sqref>
        </x14:conditionalFormatting>
        <x14:conditionalFormatting xmlns:xm="http://schemas.microsoft.com/office/excel/2006/main">
          <x14:cfRule type="expression" priority="152" id="{0EABC9BA-3D3E-4649-9386-D018B4DCFED3}">
            <xm:f>'SET UP'!$A$19=""</xm:f>
            <x14:dxf>
              <font>
                <strike/>
                <color theme="0" tint="-0.24994659260841701"/>
              </font>
              <fill>
                <patternFill>
                  <bgColor theme="0" tint="-0.24994659260841701"/>
                </patternFill>
              </fill>
            </x14:dxf>
          </x14:cfRule>
          <xm:sqref>A25:J27</xm:sqref>
        </x14:conditionalFormatting>
        <x14:conditionalFormatting xmlns:xm="http://schemas.microsoft.com/office/excel/2006/main">
          <x14:cfRule type="expression" priority="151" id="{7DB612EF-DF9D-DE4D-917B-736178190692}">
            <xm:f>'SET UP'!$G$56&lt;5</xm:f>
            <x14:dxf>
              <font>
                <strike/>
                <color rgb="FFFF0000"/>
              </font>
              <fill>
                <patternFill>
                  <bgColor theme="0" tint="-0.24994659260841701"/>
                </patternFill>
              </fill>
            </x14:dxf>
          </x14:cfRule>
          <xm:sqref>H27</xm:sqref>
        </x14:conditionalFormatting>
        <x14:conditionalFormatting xmlns:xm="http://schemas.microsoft.com/office/excel/2006/main">
          <x14:cfRule type="expression" priority="150" id="{3AD32337-142F-2242-95EF-7CAD467CF9B1}">
            <xm:f>'SET UP'!$G$56&lt;4</xm:f>
            <x14:dxf>
              <font>
                <strike/>
                <color rgb="FFFF0000"/>
              </font>
              <fill>
                <patternFill>
                  <bgColor theme="0" tint="-0.24994659260841701"/>
                </patternFill>
              </fill>
            </x14:dxf>
          </x14:cfRule>
          <xm:sqref>G27</xm:sqref>
        </x14:conditionalFormatting>
        <x14:conditionalFormatting xmlns:xm="http://schemas.microsoft.com/office/excel/2006/main">
          <x14:cfRule type="expression" priority="149" id="{0431A152-1641-3F4A-B730-6F3EE7431E0E}">
            <xm:f>'SET UP'!$G$56&lt;3</xm:f>
            <x14:dxf>
              <font>
                <strike/>
                <color rgb="FFFF0000"/>
              </font>
              <fill>
                <patternFill>
                  <bgColor theme="0" tint="-0.24994659260841701"/>
                </patternFill>
              </fill>
            </x14:dxf>
          </x14:cfRule>
          <xm:sqref>F27</xm:sqref>
        </x14:conditionalFormatting>
        <x14:conditionalFormatting xmlns:xm="http://schemas.microsoft.com/office/excel/2006/main">
          <x14:cfRule type="expression" priority="148" id="{E8693555-2904-A146-B482-E2FDCCD7D8EB}">
            <xm:f>'SET UP'!$G$56&lt;2</xm:f>
            <x14:dxf>
              <font>
                <strike/>
                <color rgb="FFFF0000"/>
              </font>
              <fill>
                <patternFill>
                  <bgColor theme="0" tint="-0.24994659260841701"/>
                </patternFill>
              </fill>
            </x14:dxf>
          </x14:cfRule>
          <xm:sqref>E27</xm:sqref>
        </x14:conditionalFormatting>
        <x14:conditionalFormatting xmlns:xm="http://schemas.microsoft.com/office/excel/2006/main">
          <x14:cfRule type="expression" priority="147" id="{C6438C8D-C7EA-884E-8966-C624447739A5}">
            <xm:f>'SET UP'!$G$56&lt;1</xm:f>
            <x14:dxf>
              <font>
                <strike/>
                <color rgb="FFFF0000"/>
              </font>
              <fill>
                <patternFill>
                  <bgColor theme="0" tint="-0.24994659260841701"/>
                </patternFill>
              </fill>
            </x14:dxf>
          </x14:cfRule>
          <xm:sqref>D27</xm:sqref>
        </x14:conditionalFormatting>
        <x14:conditionalFormatting xmlns:xm="http://schemas.microsoft.com/office/excel/2006/main">
          <x14:cfRule type="expression" priority="146" id="{6E092454-F92E-FA42-BEA0-88C659CC6B24}">
            <xm:f>'SET UP'!$G$56&lt;1</xm:f>
            <x14:dxf>
              <font>
                <color theme="0" tint="-0.24994659260841701"/>
              </font>
              <fill>
                <patternFill>
                  <bgColor theme="0" tint="-0.24994659260841701"/>
                </patternFill>
              </fill>
            </x14:dxf>
          </x14:cfRule>
          <xm:sqref>C27</xm:sqref>
        </x14:conditionalFormatting>
        <x14:conditionalFormatting xmlns:xm="http://schemas.microsoft.com/office/excel/2006/main">
          <x14:cfRule type="expression" priority="145" id="{CC443C8E-3EF9-9C45-ACA4-416C0FE264FD}">
            <xm:f>'SET UP'!$G$47&lt;5</xm:f>
            <x14:dxf>
              <font>
                <strike/>
                <color rgb="FFFF0000"/>
              </font>
              <fill>
                <patternFill>
                  <bgColor theme="0" tint="-0.24994659260841701"/>
                </patternFill>
              </fill>
            </x14:dxf>
          </x14:cfRule>
          <xm:sqref>H26</xm:sqref>
        </x14:conditionalFormatting>
        <x14:conditionalFormatting xmlns:xm="http://schemas.microsoft.com/office/excel/2006/main">
          <x14:cfRule type="expression" priority="144" id="{247E10AA-84BE-8D47-9503-B42A38957B17}">
            <xm:f>'SET UP'!$G$47&lt;4</xm:f>
            <x14:dxf>
              <font>
                <strike/>
                <color rgb="FFFF0000"/>
              </font>
              <fill>
                <patternFill>
                  <bgColor theme="0" tint="-0.24994659260841701"/>
                </patternFill>
              </fill>
            </x14:dxf>
          </x14:cfRule>
          <xm:sqref>G26</xm:sqref>
        </x14:conditionalFormatting>
        <x14:conditionalFormatting xmlns:xm="http://schemas.microsoft.com/office/excel/2006/main">
          <x14:cfRule type="expression" priority="143" id="{E2B4A4A6-3E44-2041-8C2B-07A8CE0B769F}">
            <xm:f>'SET UP'!$G$47&lt;3</xm:f>
            <x14:dxf>
              <font>
                <strike/>
                <color rgb="FFFF0000"/>
              </font>
              <fill>
                <patternFill>
                  <bgColor theme="0" tint="-0.24994659260841701"/>
                </patternFill>
              </fill>
            </x14:dxf>
          </x14:cfRule>
          <xm:sqref>F26</xm:sqref>
        </x14:conditionalFormatting>
        <x14:conditionalFormatting xmlns:xm="http://schemas.microsoft.com/office/excel/2006/main">
          <x14:cfRule type="expression" priority="142" id="{C8251915-14EF-BF4C-B834-AB37EE150AD5}">
            <xm:f>'SET UP'!$G$47&lt;2</xm:f>
            <x14:dxf>
              <font>
                <strike/>
                <color rgb="FFFF0000"/>
              </font>
              <fill>
                <patternFill>
                  <bgColor theme="0" tint="-0.24994659260841701"/>
                </patternFill>
              </fill>
            </x14:dxf>
          </x14:cfRule>
          <xm:sqref>E26</xm:sqref>
        </x14:conditionalFormatting>
        <x14:conditionalFormatting xmlns:xm="http://schemas.microsoft.com/office/excel/2006/main">
          <x14:cfRule type="expression" priority="141" id="{1700151E-4498-C84B-975A-29DBF48A90B4}">
            <xm:f>'SET UP'!$G$47&lt;1</xm:f>
            <x14:dxf>
              <font>
                <strike/>
                <color rgb="FFFF0000"/>
              </font>
              <fill>
                <patternFill>
                  <bgColor theme="0" tint="-0.24994659260841701"/>
                </patternFill>
              </fill>
            </x14:dxf>
          </x14:cfRule>
          <xm:sqref>D26</xm:sqref>
        </x14:conditionalFormatting>
        <x14:conditionalFormatting xmlns:xm="http://schemas.microsoft.com/office/excel/2006/main">
          <x14:cfRule type="expression" priority="140" id="{5142381A-A394-B647-94A1-FA1CF45E2B66}">
            <xm:f>'SET UP'!$G$47&lt;1</xm:f>
            <x14:dxf>
              <font>
                <color theme="0" tint="-0.24994659260841701"/>
              </font>
              <fill>
                <patternFill>
                  <bgColor theme="0" tint="-0.24994659260841701"/>
                </patternFill>
              </fill>
            </x14:dxf>
          </x14:cfRule>
          <xm:sqref>C26</xm:sqref>
        </x14:conditionalFormatting>
        <x14:conditionalFormatting xmlns:xm="http://schemas.microsoft.com/office/excel/2006/main">
          <x14:cfRule type="expression" priority="139" id="{858D0718-32BE-C442-92D9-1B4FDAD0D471}">
            <xm:f>'SET UP'!$G$45&lt;5</xm:f>
            <x14:dxf>
              <font>
                <strike/>
                <color rgb="FFFF0000"/>
              </font>
              <fill>
                <patternFill>
                  <bgColor theme="0" tint="-0.24994659260841701"/>
                </patternFill>
              </fill>
            </x14:dxf>
          </x14:cfRule>
          <xm:sqref>H25</xm:sqref>
        </x14:conditionalFormatting>
        <x14:conditionalFormatting xmlns:xm="http://schemas.microsoft.com/office/excel/2006/main">
          <x14:cfRule type="expression" priority="138" id="{5CE0AC70-9223-8F45-BDC4-708FCCF9AF45}">
            <xm:f>'SET UP'!$G$45&lt;4</xm:f>
            <x14:dxf>
              <font>
                <strike/>
                <color rgb="FFFF0000"/>
              </font>
              <fill>
                <patternFill>
                  <bgColor theme="0" tint="-0.24994659260841701"/>
                </patternFill>
              </fill>
            </x14:dxf>
          </x14:cfRule>
          <xm:sqref>G25</xm:sqref>
        </x14:conditionalFormatting>
        <x14:conditionalFormatting xmlns:xm="http://schemas.microsoft.com/office/excel/2006/main">
          <x14:cfRule type="expression" priority="137" id="{D29BA7AB-7507-FF43-BC47-BE3D292BB793}">
            <xm:f>'SET UP'!$G$45&lt;3</xm:f>
            <x14:dxf>
              <font>
                <strike/>
                <color rgb="FFFF0000"/>
              </font>
              <fill>
                <patternFill>
                  <bgColor theme="0" tint="-0.24994659260841701"/>
                </patternFill>
              </fill>
            </x14:dxf>
          </x14:cfRule>
          <xm:sqref>F25</xm:sqref>
        </x14:conditionalFormatting>
        <x14:conditionalFormatting xmlns:xm="http://schemas.microsoft.com/office/excel/2006/main">
          <x14:cfRule type="expression" priority="136" id="{6CE450C6-CC88-5345-A76D-9D8C3248626B}">
            <xm:f>'SET UP'!$G$45&lt;2</xm:f>
            <x14:dxf>
              <font>
                <strike/>
                <color rgb="FFFF0000"/>
              </font>
              <fill>
                <patternFill>
                  <bgColor theme="0" tint="-0.24994659260841701"/>
                </patternFill>
              </fill>
            </x14:dxf>
          </x14:cfRule>
          <xm:sqref>E25</xm:sqref>
        </x14:conditionalFormatting>
        <x14:conditionalFormatting xmlns:xm="http://schemas.microsoft.com/office/excel/2006/main">
          <x14:cfRule type="expression" priority="135" id="{B3674F77-8986-EA49-A12E-704561BA4865}">
            <xm:f>'SET UP'!$G$45&lt;1</xm:f>
            <x14:dxf>
              <font>
                <strike/>
                <color rgb="FFFF0000"/>
              </font>
              <fill>
                <patternFill>
                  <bgColor theme="0" tint="-0.24994659260841701"/>
                </patternFill>
              </fill>
            </x14:dxf>
          </x14:cfRule>
          <xm:sqref>D25</xm:sqref>
        </x14:conditionalFormatting>
        <x14:conditionalFormatting xmlns:xm="http://schemas.microsoft.com/office/excel/2006/main">
          <x14:cfRule type="expression" priority="134" id="{09691246-A0BE-E04B-AB90-2A49C48B225B}">
            <xm:f>'SET UP'!$G$45&lt;1</xm:f>
            <x14:dxf>
              <font>
                <color theme="0" tint="-0.24994659260841701"/>
              </font>
              <fill>
                <patternFill>
                  <bgColor theme="0" tint="-0.24994659260841701"/>
                </patternFill>
              </fill>
            </x14:dxf>
          </x14:cfRule>
          <xm:sqref>C25</xm:sqref>
        </x14:conditionalFormatting>
        <x14:conditionalFormatting xmlns:xm="http://schemas.microsoft.com/office/excel/2006/main">
          <x14:cfRule type="expression" priority="133" id="{D1819DAC-9200-3D48-B76E-1C3AD5C5AB78}">
            <xm:f>'SET UP'!$A$17=""</xm:f>
            <x14:dxf>
              <font>
                <strike/>
                <color theme="0" tint="-0.24994659260841701"/>
              </font>
              <fill>
                <patternFill>
                  <bgColor theme="0" tint="-0.24994659260841701"/>
                </patternFill>
              </fill>
            </x14:dxf>
          </x14:cfRule>
          <xm:sqref>A22:J24</xm:sqref>
        </x14:conditionalFormatting>
        <x14:conditionalFormatting xmlns:xm="http://schemas.microsoft.com/office/excel/2006/main">
          <x14:cfRule type="expression" priority="132" id="{1B5F3A48-F397-D44B-B9BE-649D8B9BB7DC}">
            <xm:f>'SET UP'!$G$56&lt;5</xm:f>
            <x14:dxf>
              <font>
                <strike/>
                <color rgb="FFFF0000"/>
              </font>
              <fill>
                <patternFill>
                  <bgColor theme="0" tint="-0.24994659260841701"/>
                </patternFill>
              </fill>
            </x14:dxf>
          </x14:cfRule>
          <xm:sqref>H24</xm:sqref>
        </x14:conditionalFormatting>
        <x14:conditionalFormatting xmlns:xm="http://schemas.microsoft.com/office/excel/2006/main">
          <x14:cfRule type="expression" priority="131" id="{DDCF6C62-1349-D943-B0E2-765DA2AE42F1}">
            <xm:f>'SET UP'!$G$56&lt;4</xm:f>
            <x14:dxf>
              <font>
                <strike/>
                <color rgb="FFFF0000"/>
              </font>
              <fill>
                <patternFill>
                  <bgColor theme="0" tint="-0.24994659260841701"/>
                </patternFill>
              </fill>
            </x14:dxf>
          </x14:cfRule>
          <xm:sqref>G24</xm:sqref>
        </x14:conditionalFormatting>
        <x14:conditionalFormatting xmlns:xm="http://schemas.microsoft.com/office/excel/2006/main">
          <x14:cfRule type="expression" priority="130" id="{329ED7F5-5747-B240-BA64-00447967B62D}">
            <xm:f>'SET UP'!$G$56&lt;3</xm:f>
            <x14:dxf>
              <font>
                <strike/>
                <color rgb="FFFF0000"/>
              </font>
              <fill>
                <patternFill>
                  <bgColor theme="0" tint="-0.24994659260841701"/>
                </patternFill>
              </fill>
            </x14:dxf>
          </x14:cfRule>
          <xm:sqref>F24</xm:sqref>
        </x14:conditionalFormatting>
        <x14:conditionalFormatting xmlns:xm="http://schemas.microsoft.com/office/excel/2006/main">
          <x14:cfRule type="expression" priority="129" id="{48BA5062-09E5-F947-8B0E-594CBCBE2D32}">
            <xm:f>'SET UP'!$G$56&lt;2</xm:f>
            <x14:dxf>
              <font>
                <strike/>
                <color rgb="FFFF0000"/>
              </font>
              <fill>
                <patternFill>
                  <bgColor theme="0" tint="-0.24994659260841701"/>
                </patternFill>
              </fill>
            </x14:dxf>
          </x14:cfRule>
          <xm:sqref>E24</xm:sqref>
        </x14:conditionalFormatting>
        <x14:conditionalFormatting xmlns:xm="http://schemas.microsoft.com/office/excel/2006/main">
          <x14:cfRule type="expression" priority="128" id="{D5160079-9060-4D4C-9479-F7AF90DCE927}">
            <xm:f>'SET UP'!$G$56&lt;1</xm:f>
            <x14:dxf>
              <font>
                <strike/>
                <color rgb="FFFF0000"/>
              </font>
              <fill>
                <patternFill>
                  <bgColor theme="0" tint="-0.24994659260841701"/>
                </patternFill>
              </fill>
            </x14:dxf>
          </x14:cfRule>
          <xm:sqref>D24</xm:sqref>
        </x14:conditionalFormatting>
        <x14:conditionalFormatting xmlns:xm="http://schemas.microsoft.com/office/excel/2006/main">
          <x14:cfRule type="expression" priority="127" id="{4B4B482A-4BD7-5D4B-B6F4-F71ECF1DE25F}">
            <xm:f>'SET UP'!$G$56&lt;1</xm:f>
            <x14:dxf>
              <font>
                <color theme="0" tint="-0.24994659260841701"/>
              </font>
              <fill>
                <patternFill>
                  <bgColor theme="0" tint="-0.24994659260841701"/>
                </patternFill>
              </fill>
            </x14:dxf>
          </x14:cfRule>
          <xm:sqref>C24</xm:sqref>
        </x14:conditionalFormatting>
        <x14:conditionalFormatting xmlns:xm="http://schemas.microsoft.com/office/excel/2006/main">
          <x14:cfRule type="expression" priority="126" id="{0000F490-2DC9-F243-A35B-EA4B5A6E143F}">
            <xm:f>'SET UP'!$G$47&lt;5</xm:f>
            <x14:dxf>
              <font>
                <strike/>
                <color rgb="FFFF0000"/>
              </font>
              <fill>
                <patternFill>
                  <bgColor theme="0" tint="-0.24994659260841701"/>
                </patternFill>
              </fill>
            </x14:dxf>
          </x14:cfRule>
          <xm:sqref>H23</xm:sqref>
        </x14:conditionalFormatting>
        <x14:conditionalFormatting xmlns:xm="http://schemas.microsoft.com/office/excel/2006/main">
          <x14:cfRule type="expression" priority="125" id="{86CE3C1E-703B-5045-A09C-8A377D7C073B}">
            <xm:f>'SET UP'!$G$47&lt;4</xm:f>
            <x14:dxf>
              <font>
                <strike/>
                <color rgb="FFFF0000"/>
              </font>
              <fill>
                <patternFill>
                  <bgColor theme="0" tint="-0.24994659260841701"/>
                </patternFill>
              </fill>
            </x14:dxf>
          </x14:cfRule>
          <xm:sqref>G23</xm:sqref>
        </x14:conditionalFormatting>
        <x14:conditionalFormatting xmlns:xm="http://schemas.microsoft.com/office/excel/2006/main">
          <x14:cfRule type="expression" priority="124" id="{D18401E3-642A-5645-9528-792C8CF9B7DB}">
            <xm:f>'SET UP'!$G$47&lt;3</xm:f>
            <x14:dxf>
              <font>
                <strike/>
                <color rgb="FFFF0000"/>
              </font>
              <fill>
                <patternFill>
                  <bgColor theme="0" tint="-0.24994659260841701"/>
                </patternFill>
              </fill>
            </x14:dxf>
          </x14:cfRule>
          <xm:sqref>F23</xm:sqref>
        </x14:conditionalFormatting>
        <x14:conditionalFormatting xmlns:xm="http://schemas.microsoft.com/office/excel/2006/main">
          <x14:cfRule type="expression" priority="123" id="{189AD06D-FAB9-3547-8E8F-F299E4AC57E7}">
            <xm:f>'SET UP'!$G$47&lt;2</xm:f>
            <x14:dxf>
              <font>
                <strike/>
                <color rgb="FFFF0000"/>
              </font>
              <fill>
                <patternFill>
                  <bgColor theme="0" tint="-0.24994659260841701"/>
                </patternFill>
              </fill>
            </x14:dxf>
          </x14:cfRule>
          <xm:sqref>E23</xm:sqref>
        </x14:conditionalFormatting>
        <x14:conditionalFormatting xmlns:xm="http://schemas.microsoft.com/office/excel/2006/main">
          <x14:cfRule type="expression" priority="122" id="{0662C6DC-0BC3-724A-B073-918D16518ADF}">
            <xm:f>'SET UP'!$G$47&lt;1</xm:f>
            <x14:dxf>
              <font>
                <strike/>
                <color rgb="FFFF0000"/>
              </font>
              <fill>
                <patternFill>
                  <bgColor theme="0" tint="-0.24994659260841701"/>
                </patternFill>
              </fill>
            </x14:dxf>
          </x14:cfRule>
          <xm:sqref>D23</xm:sqref>
        </x14:conditionalFormatting>
        <x14:conditionalFormatting xmlns:xm="http://schemas.microsoft.com/office/excel/2006/main">
          <x14:cfRule type="expression" priority="121" id="{2A3EE3DA-B59B-8B44-941C-E28A3364B4B0}">
            <xm:f>'SET UP'!$G$47&lt;1</xm:f>
            <x14:dxf>
              <font>
                <color theme="0" tint="-0.24994659260841701"/>
              </font>
              <fill>
                <patternFill>
                  <bgColor theme="0" tint="-0.24994659260841701"/>
                </patternFill>
              </fill>
            </x14:dxf>
          </x14:cfRule>
          <xm:sqref>C23</xm:sqref>
        </x14:conditionalFormatting>
        <x14:conditionalFormatting xmlns:xm="http://schemas.microsoft.com/office/excel/2006/main">
          <x14:cfRule type="expression" priority="120" id="{1C4BC2B9-41C0-0641-8F9D-B54214BDF4AB}">
            <xm:f>'SET UP'!$G$45&lt;5</xm:f>
            <x14:dxf>
              <font>
                <strike/>
                <color rgb="FFFF0000"/>
              </font>
              <fill>
                <patternFill>
                  <bgColor theme="0" tint="-0.24994659260841701"/>
                </patternFill>
              </fill>
            </x14:dxf>
          </x14:cfRule>
          <xm:sqref>H22</xm:sqref>
        </x14:conditionalFormatting>
        <x14:conditionalFormatting xmlns:xm="http://schemas.microsoft.com/office/excel/2006/main">
          <x14:cfRule type="expression" priority="119" id="{F734213C-DC95-B446-97D4-5ADC02AC90BD}">
            <xm:f>'SET UP'!$G$45&lt;4</xm:f>
            <x14:dxf>
              <font>
                <strike/>
                <color rgb="FFFF0000"/>
              </font>
              <fill>
                <patternFill>
                  <bgColor theme="0" tint="-0.24994659260841701"/>
                </patternFill>
              </fill>
            </x14:dxf>
          </x14:cfRule>
          <xm:sqref>G22</xm:sqref>
        </x14:conditionalFormatting>
        <x14:conditionalFormatting xmlns:xm="http://schemas.microsoft.com/office/excel/2006/main">
          <x14:cfRule type="expression" priority="118" id="{7CC68FAC-9C90-9F48-8791-DB253910B33A}">
            <xm:f>'SET UP'!$G$45&lt;3</xm:f>
            <x14:dxf>
              <font>
                <strike/>
                <color rgb="FFFF0000"/>
              </font>
              <fill>
                <patternFill>
                  <bgColor theme="0" tint="-0.24994659260841701"/>
                </patternFill>
              </fill>
            </x14:dxf>
          </x14:cfRule>
          <xm:sqref>F22</xm:sqref>
        </x14:conditionalFormatting>
        <x14:conditionalFormatting xmlns:xm="http://schemas.microsoft.com/office/excel/2006/main">
          <x14:cfRule type="expression" priority="117" id="{228ADF73-7E7D-D746-9A88-2443B84E118F}">
            <xm:f>'SET UP'!$G$45&lt;2</xm:f>
            <x14:dxf>
              <font>
                <strike/>
                <color rgb="FFFF0000"/>
              </font>
              <fill>
                <patternFill>
                  <bgColor theme="0" tint="-0.24994659260841701"/>
                </patternFill>
              </fill>
            </x14:dxf>
          </x14:cfRule>
          <xm:sqref>E22</xm:sqref>
        </x14:conditionalFormatting>
        <x14:conditionalFormatting xmlns:xm="http://schemas.microsoft.com/office/excel/2006/main">
          <x14:cfRule type="expression" priority="116" id="{5F88F298-B44C-B043-AF80-93194C712DEC}">
            <xm:f>'SET UP'!$G$45&lt;1</xm:f>
            <x14:dxf>
              <font>
                <strike/>
                <color rgb="FFFF0000"/>
              </font>
              <fill>
                <patternFill>
                  <bgColor theme="0" tint="-0.24994659260841701"/>
                </patternFill>
              </fill>
            </x14:dxf>
          </x14:cfRule>
          <xm:sqref>D22</xm:sqref>
        </x14:conditionalFormatting>
        <x14:conditionalFormatting xmlns:xm="http://schemas.microsoft.com/office/excel/2006/main">
          <x14:cfRule type="expression" priority="115" id="{C4C8BF03-24C5-FF47-A9D7-2EC0CB903FE3}">
            <xm:f>'SET UP'!$G$45&lt;1</xm:f>
            <x14:dxf>
              <font>
                <color theme="0" tint="-0.24994659260841701"/>
              </font>
              <fill>
                <patternFill>
                  <bgColor theme="0" tint="-0.24994659260841701"/>
                </patternFill>
              </fill>
            </x14:dxf>
          </x14:cfRule>
          <xm:sqref>C22</xm:sqref>
        </x14:conditionalFormatting>
        <x14:conditionalFormatting xmlns:xm="http://schemas.microsoft.com/office/excel/2006/main">
          <x14:cfRule type="expression" priority="114" id="{3CA2695B-1D0D-224E-9084-B2B928C881CC}">
            <xm:f>'SET UP'!$A$15=""</xm:f>
            <x14:dxf>
              <font>
                <strike/>
                <color theme="0" tint="-0.24994659260841701"/>
              </font>
              <fill>
                <patternFill>
                  <bgColor theme="0" tint="-0.24994659260841701"/>
                </patternFill>
              </fill>
            </x14:dxf>
          </x14:cfRule>
          <xm:sqref>A19:J21</xm:sqref>
        </x14:conditionalFormatting>
        <x14:conditionalFormatting xmlns:xm="http://schemas.microsoft.com/office/excel/2006/main">
          <x14:cfRule type="expression" priority="113" id="{47EB39A9-51B2-0245-9E5F-AC4D93BE5BEA}">
            <xm:f>'SET UP'!$G$56&lt;5</xm:f>
            <x14:dxf>
              <font>
                <strike/>
                <color rgb="FFFF0000"/>
              </font>
              <fill>
                <patternFill>
                  <bgColor theme="0" tint="-0.24994659260841701"/>
                </patternFill>
              </fill>
            </x14:dxf>
          </x14:cfRule>
          <xm:sqref>H21</xm:sqref>
        </x14:conditionalFormatting>
        <x14:conditionalFormatting xmlns:xm="http://schemas.microsoft.com/office/excel/2006/main">
          <x14:cfRule type="expression" priority="112" id="{C5118FB9-AA96-AE4F-A16F-ACD40B54453B}">
            <xm:f>'SET UP'!$G$56&lt;4</xm:f>
            <x14:dxf>
              <font>
                <strike/>
                <color rgb="FFFF0000"/>
              </font>
              <fill>
                <patternFill>
                  <bgColor theme="0" tint="-0.24994659260841701"/>
                </patternFill>
              </fill>
            </x14:dxf>
          </x14:cfRule>
          <xm:sqref>G21</xm:sqref>
        </x14:conditionalFormatting>
        <x14:conditionalFormatting xmlns:xm="http://schemas.microsoft.com/office/excel/2006/main">
          <x14:cfRule type="expression" priority="111" id="{5AA750EE-EC35-B54A-9F9E-BAD9CEA7B97F}">
            <xm:f>'SET UP'!$G$56&lt;3</xm:f>
            <x14:dxf>
              <font>
                <strike/>
                <color rgb="FFFF0000"/>
              </font>
              <fill>
                <patternFill>
                  <bgColor theme="0" tint="-0.24994659260841701"/>
                </patternFill>
              </fill>
            </x14:dxf>
          </x14:cfRule>
          <xm:sqref>F21</xm:sqref>
        </x14:conditionalFormatting>
        <x14:conditionalFormatting xmlns:xm="http://schemas.microsoft.com/office/excel/2006/main">
          <x14:cfRule type="expression" priority="110" id="{75A19E77-9F08-2641-85ED-474C3934493F}">
            <xm:f>'SET UP'!$G$56&lt;2</xm:f>
            <x14:dxf>
              <font>
                <strike/>
                <color rgb="FFFF0000"/>
              </font>
              <fill>
                <patternFill>
                  <bgColor theme="0" tint="-0.24994659260841701"/>
                </patternFill>
              </fill>
            </x14:dxf>
          </x14:cfRule>
          <xm:sqref>E21</xm:sqref>
        </x14:conditionalFormatting>
        <x14:conditionalFormatting xmlns:xm="http://schemas.microsoft.com/office/excel/2006/main">
          <x14:cfRule type="expression" priority="109" id="{E16D8E28-93B6-4445-A1FC-3EC434184441}">
            <xm:f>'SET UP'!$G$56&lt;1</xm:f>
            <x14:dxf>
              <font>
                <strike/>
                <color rgb="FFFF0000"/>
              </font>
              <fill>
                <patternFill>
                  <bgColor theme="0" tint="-0.24994659260841701"/>
                </patternFill>
              </fill>
            </x14:dxf>
          </x14:cfRule>
          <xm:sqref>D21</xm:sqref>
        </x14:conditionalFormatting>
        <x14:conditionalFormatting xmlns:xm="http://schemas.microsoft.com/office/excel/2006/main">
          <x14:cfRule type="expression" priority="108" id="{D8C6DAA7-CCC5-7C4D-89D5-3091E2819C39}">
            <xm:f>'SET UP'!$G$56&lt;1</xm:f>
            <x14:dxf>
              <font>
                <color theme="0" tint="-0.24994659260841701"/>
              </font>
              <fill>
                <patternFill>
                  <bgColor theme="0" tint="-0.24994659260841701"/>
                </patternFill>
              </fill>
            </x14:dxf>
          </x14:cfRule>
          <xm:sqref>C21</xm:sqref>
        </x14:conditionalFormatting>
        <x14:conditionalFormatting xmlns:xm="http://schemas.microsoft.com/office/excel/2006/main">
          <x14:cfRule type="expression" priority="107" id="{74E46361-89E2-574B-A88E-4945B52B1174}">
            <xm:f>'SET UP'!$G$47&lt;5</xm:f>
            <x14:dxf>
              <font>
                <strike/>
                <color rgb="FFFF0000"/>
              </font>
              <fill>
                <patternFill>
                  <bgColor theme="0" tint="-0.24994659260841701"/>
                </patternFill>
              </fill>
            </x14:dxf>
          </x14:cfRule>
          <xm:sqref>H20</xm:sqref>
        </x14:conditionalFormatting>
        <x14:conditionalFormatting xmlns:xm="http://schemas.microsoft.com/office/excel/2006/main">
          <x14:cfRule type="expression" priority="106" id="{55ECE337-4083-F64E-821A-5C5A390B9A0C}">
            <xm:f>'SET UP'!$G$47&lt;4</xm:f>
            <x14:dxf>
              <font>
                <strike/>
                <color rgb="FFFF0000"/>
              </font>
              <fill>
                <patternFill>
                  <bgColor theme="0" tint="-0.24994659260841701"/>
                </patternFill>
              </fill>
            </x14:dxf>
          </x14:cfRule>
          <xm:sqref>G20</xm:sqref>
        </x14:conditionalFormatting>
        <x14:conditionalFormatting xmlns:xm="http://schemas.microsoft.com/office/excel/2006/main">
          <x14:cfRule type="expression" priority="105" id="{D3A0F575-BDF5-8243-B1BD-6FC01EFF2E5B}">
            <xm:f>'SET UP'!$G$47&lt;3</xm:f>
            <x14:dxf>
              <font>
                <strike/>
                <color rgb="FFFF0000"/>
              </font>
              <fill>
                <patternFill>
                  <bgColor theme="0" tint="-0.24994659260841701"/>
                </patternFill>
              </fill>
            </x14:dxf>
          </x14:cfRule>
          <xm:sqref>F20</xm:sqref>
        </x14:conditionalFormatting>
        <x14:conditionalFormatting xmlns:xm="http://schemas.microsoft.com/office/excel/2006/main">
          <x14:cfRule type="expression" priority="104" id="{9DCC9804-DDF5-074E-879A-0524D30DC909}">
            <xm:f>'SET UP'!$G$47&lt;2</xm:f>
            <x14:dxf>
              <font>
                <strike/>
                <color rgb="FFFF0000"/>
              </font>
              <fill>
                <patternFill>
                  <bgColor theme="0" tint="-0.24994659260841701"/>
                </patternFill>
              </fill>
            </x14:dxf>
          </x14:cfRule>
          <xm:sqref>E20</xm:sqref>
        </x14:conditionalFormatting>
        <x14:conditionalFormatting xmlns:xm="http://schemas.microsoft.com/office/excel/2006/main">
          <x14:cfRule type="expression" priority="103" id="{9B4EE736-B6BD-E04A-A995-19062FD72319}">
            <xm:f>'SET UP'!$G$47&lt;1</xm:f>
            <x14:dxf>
              <font>
                <strike/>
                <color rgb="FFFF0000"/>
              </font>
              <fill>
                <patternFill>
                  <bgColor theme="0" tint="-0.24994659260841701"/>
                </patternFill>
              </fill>
            </x14:dxf>
          </x14:cfRule>
          <xm:sqref>D20</xm:sqref>
        </x14:conditionalFormatting>
        <x14:conditionalFormatting xmlns:xm="http://schemas.microsoft.com/office/excel/2006/main">
          <x14:cfRule type="expression" priority="102" id="{EB5115F1-1B7E-A84F-8D24-A13DF4B75B10}">
            <xm:f>'SET UP'!$G$47&lt;1</xm:f>
            <x14:dxf>
              <font>
                <color theme="0" tint="-0.24994659260841701"/>
              </font>
              <fill>
                <patternFill>
                  <bgColor theme="0" tint="-0.24994659260841701"/>
                </patternFill>
              </fill>
            </x14:dxf>
          </x14:cfRule>
          <xm:sqref>C20</xm:sqref>
        </x14:conditionalFormatting>
        <x14:conditionalFormatting xmlns:xm="http://schemas.microsoft.com/office/excel/2006/main">
          <x14:cfRule type="expression" priority="101" id="{59DF8699-A467-774C-B5E4-1044C80EE1A8}">
            <xm:f>'SET UP'!$G$45&lt;5</xm:f>
            <x14:dxf>
              <font>
                <strike/>
                <color rgb="FFFF0000"/>
              </font>
              <fill>
                <patternFill>
                  <bgColor theme="0" tint="-0.24994659260841701"/>
                </patternFill>
              </fill>
            </x14:dxf>
          </x14:cfRule>
          <xm:sqref>H19</xm:sqref>
        </x14:conditionalFormatting>
        <x14:conditionalFormatting xmlns:xm="http://schemas.microsoft.com/office/excel/2006/main">
          <x14:cfRule type="expression" priority="100" id="{5CC1C9DE-EEE2-6142-AFC9-F94751F07419}">
            <xm:f>'SET UP'!$G$45&lt;4</xm:f>
            <x14:dxf>
              <font>
                <strike/>
                <color rgb="FFFF0000"/>
              </font>
              <fill>
                <patternFill>
                  <bgColor theme="0" tint="-0.24994659260841701"/>
                </patternFill>
              </fill>
            </x14:dxf>
          </x14:cfRule>
          <xm:sqref>G19</xm:sqref>
        </x14:conditionalFormatting>
        <x14:conditionalFormatting xmlns:xm="http://schemas.microsoft.com/office/excel/2006/main">
          <x14:cfRule type="expression" priority="99" id="{E91AE915-F8C8-F748-AAD5-301F1779841A}">
            <xm:f>'SET UP'!$G$45&lt;3</xm:f>
            <x14:dxf>
              <font>
                <strike/>
                <color rgb="FFFF0000"/>
              </font>
              <fill>
                <patternFill>
                  <bgColor theme="0" tint="-0.24994659260841701"/>
                </patternFill>
              </fill>
            </x14:dxf>
          </x14:cfRule>
          <xm:sqref>F19</xm:sqref>
        </x14:conditionalFormatting>
        <x14:conditionalFormatting xmlns:xm="http://schemas.microsoft.com/office/excel/2006/main">
          <x14:cfRule type="expression" priority="98" id="{347DAB7A-2B8E-6B44-8DE6-984984622943}">
            <xm:f>'SET UP'!$G$45&lt;2</xm:f>
            <x14:dxf>
              <font>
                <strike/>
                <color rgb="FFFF0000"/>
              </font>
              <fill>
                <patternFill>
                  <bgColor theme="0" tint="-0.24994659260841701"/>
                </patternFill>
              </fill>
            </x14:dxf>
          </x14:cfRule>
          <xm:sqref>E19</xm:sqref>
        </x14:conditionalFormatting>
        <x14:conditionalFormatting xmlns:xm="http://schemas.microsoft.com/office/excel/2006/main">
          <x14:cfRule type="expression" priority="97" id="{66712B3E-ED1A-F04B-8796-BA88A47B720A}">
            <xm:f>'SET UP'!$G$45&lt;1</xm:f>
            <x14:dxf>
              <font>
                <strike/>
                <color rgb="FFFF0000"/>
              </font>
              <fill>
                <patternFill>
                  <bgColor theme="0" tint="-0.24994659260841701"/>
                </patternFill>
              </fill>
            </x14:dxf>
          </x14:cfRule>
          <xm:sqref>D19</xm:sqref>
        </x14:conditionalFormatting>
        <x14:conditionalFormatting xmlns:xm="http://schemas.microsoft.com/office/excel/2006/main">
          <x14:cfRule type="expression" priority="96" id="{8603E7A9-01BD-294D-98E1-81B45AB35A8E}">
            <xm:f>'SET UP'!$G$45&lt;1</xm:f>
            <x14:dxf>
              <font>
                <color theme="0" tint="-0.24994659260841701"/>
              </font>
              <fill>
                <patternFill>
                  <bgColor theme="0" tint="-0.24994659260841701"/>
                </patternFill>
              </fill>
            </x14:dxf>
          </x14:cfRule>
          <xm:sqref>C19</xm:sqref>
        </x14:conditionalFormatting>
        <x14:conditionalFormatting xmlns:xm="http://schemas.microsoft.com/office/excel/2006/main">
          <x14:cfRule type="expression" priority="95" id="{7DCA5BF6-8256-7E4F-B3B7-F81407B725A5}">
            <xm:f>'SET UP'!$A$13=""</xm:f>
            <x14:dxf>
              <font>
                <strike/>
                <color theme="0" tint="-0.24994659260841701"/>
              </font>
              <fill>
                <patternFill>
                  <bgColor theme="0" tint="-0.24994659260841701"/>
                </patternFill>
              </fill>
            </x14:dxf>
          </x14:cfRule>
          <xm:sqref>A16:J18</xm:sqref>
        </x14:conditionalFormatting>
        <x14:conditionalFormatting xmlns:xm="http://schemas.microsoft.com/office/excel/2006/main">
          <x14:cfRule type="expression" priority="94" id="{8FB77262-1256-4340-9F83-C89F3C7C888B}">
            <xm:f>'SET UP'!$G$56&lt;5</xm:f>
            <x14:dxf>
              <font>
                <strike/>
                <color rgb="FFFF0000"/>
              </font>
              <fill>
                <patternFill>
                  <bgColor theme="0" tint="-0.24994659260841701"/>
                </patternFill>
              </fill>
            </x14:dxf>
          </x14:cfRule>
          <xm:sqref>H18</xm:sqref>
        </x14:conditionalFormatting>
        <x14:conditionalFormatting xmlns:xm="http://schemas.microsoft.com/office/excel/2006/main">
          <x14:cfRule type="expression" priority="93" id="{6B6B19D9-5885-8F40-8C81-37D045D73312}">
            <xm:f>'SET UP'!$G$56&lt;4</xm:f>
            <x14:dxf>
              <font>
                <strike/>
                <color rgb="FFFF0000"/>
              </font>
              <fill>
                <patternFill>
                  <bgColor theme="0" tint="-0.24994659260841701"/>
                </patternFill>
              </fill>
            </x14:dxf>
          </x14:cfRule>
          <xm:sqref>G18</xm:sqref>
        </x14:conditionalFormatting>
        <x14:conditionalFormatting xmlns:xm="http://schemas.microsoft.com/office/excel/2006/main">
          <x14:cfRule type="expression" priority="92" id="{70979766-110F-1548-9FB6-B6A4DB0685B5}">
            <xm:f>'SET UP'!$G$56&lt;3</xm:f>
            <x14:dxf>
              <font>
                <strike/>
                <color rgb="FFFF0000"/>
              </font>
              <fill>
                <patternFill>
                  <bgColor theme="0" tint="-0.24994659260841701"/>
                </patternFill>
              </fill>
            </x14:dxf>
          </x14:cfRule>
          <xm:sqref>F18</xm:sqref>
        </x14:conditionalFormatting>
        <x14:conditionalFormatting xmlns:xm="http://schemas.microsoft.com/office/excel/2006/main">
          <x14:cfRule type="expression" priority="91" id="{8D401B07-694E-204D-B904-5EE7AC7088F9}">
            <xm:f>'SET UP'!$G$56&lt;2</xm:f>
            <x14:dxf>
              <font>
                <strike/>
                <color rgb="FFFF0000"/>
              </font>
              <fill>
                <patternFill>
                  <bgColor theme="0" tint="-0.24994659260841701"/>
                </patternFill>
              </fill>
            </x14:dxf>
          </x14:cfRule>
          <xm:sqref>E18</xm:sqref>
        </x14:conditionalFormatting>
        <x14:conditionalFormatting xmlns:xm="http://schemas.microsoft.com/office/excel/2006/main">
          <x14:cfRule type="expression" priority="90" id="{6B9F4C49-3CEC-134F-B583-EA2FD4E29338}">
            <xm:f>'SET UP'!$G$56&lt;1</xm:f>
            <x14:dxf>
              <font>
                <strike/>
                <color rgb="FFFF0000"/>
              </font>
              <fill>
                <patternFill>
                  <bgColor theme="0" tint="-0.24994659260841701"/>
                </patternFill>
              </fill>
            </x14:dxf>
          </x14:cfRule>
          <xm:sqref>D18</xm:sqref>
        </x14:conditionalFormatting>
        <x14:conditionalFormatting xmlns:xm="http://schemas.microsoft.com/office/excel/2006/main">
          <x14:cfRule type="expression" priority="89" id="{9A76ADFD-BC1C-FD45-B16D-BCA82991CFA3}">
            <xm:f>'SET UP'!$G$56&lt;1</xm:f>
            <x14:dxf>
              <font>
                <color theme="0" tint="-0.24994659260841701"/>
              </font>
              <fill>
                <patternFill>
                  <bgColor theme="0" tint="-0.24994659260841701"/>
                </patternFill>
              </fill>
            </x14:dxf>
          </x14:cfRule>
          <xm:sqref>C18</xm:sqref>
        </x14:conditionalFormatting>
        <x14:conditionalFormatting xmlns:xm="http://schemas.microsoft.com/office/excel/2006/main">
          <x14:cfRule type="expression" priority="88" id="{75E71724-E7E9-9A42-BF82-9F07397F1F89}">
            <xm:f>'SET UP'!$G$47&lt;5</xm:f>
            <x14:dxf>
              <font>
                <strike/>
                <color rgb="FFFF0000"/>
              </font>
              <fill>
                <patternFill>
                  <bgColor theme="0" tint="-0.24994659260841701"/>
                </patternFill>
              </fill>
            </x14:dxf>
          </x14:cfRule>
          <xm:sqref>H17</xm:sqref>
        </x14:conditionalFormatting>
        <x14:conditionalFormatting xmlns:xm="http://schemas.microsoft.com/office/excel/2006/main">
          <x14:cfRule type="expression" priority="87" id="{EFC3F094-8405-544A-9266-0AD003774C8A}">
            <xm:f>'SET UP'!$G$47&lt;4</xm:f>
            <x14:dxf>
              <font>
                <strike/>
                <color rgb="FFFF0000"/>
              </font>
              <fill>
                <patternFill>
                  <bgColor theme="0" tint="-0.24994659260841701"/>
                </patternFill>
              </fill>
            </x14:dxf>
          </x14:cfRule>
          <xm:sqref>G17</xm:sqref>
        </x14:conditionalFormatting>
        <x14:conditionalFormatting xmlns:xm="http://schemas.microsoft.com/office/excel/2006/main">
          <x14:cfRule type="expression" priority="86" id="{C30A1806-2E0E-3347-8520-8A887ED149A1}">
            <xm:f>'SET UP'!$G$47&lt;3</xm:f>
            <x14:dxf>
              <font>
                <strike/>
                <color rgb="FFFF0000"/>
              </font>
              <fill>
                <patternFill>
                  <bgColor theme="0" tint="-0.24994659260841701"/>
                </patternFill>
              </fill>
            </x14:dxf>
          </x14:cfRule>
          <xm:sqref>F17</xm:sqref>
        </x14:conditionalFormatting>
        <x14:conditionalFormatting xmlns:xm="http://schemas.microsoft.com/office/excel/2006/main">
          <x14:cfRule type="expression" priority="85" id="{42C70B72-F31E-AC43-9D3C-5DBB2E87F78E}">
            <xm:f>'SET UP'!$G$47&lt;2</xm:f>
            <x14:dxf>
              <font>
                <strike/>
                <color rgb="FFFF0000"/>
              </font>
              <fill>
                <patternFill>
                  <bgColor theme="0" tint="-0.24994659260841701"/>
                </patternFill>
              </fill>
            </x14:dxf>
          </x14:cfRule>
          <xm:sqref>E17</xm:sqref>
        </x14:conditionalFormatting>
        <x14:conditionalFormatting xmlns:xm="http://schemas.microsoft.com/office/excel/2006/main">
          <x14:cfRule type="expression" priority="84" id="{5197238E-7229-BB43-B065-388449D6524C}">
            <xm:f>'SET UP'!$G$47&lt;1</xm:f>
            <x14:dxf>
              <font>
                <strike/>
                <color rgb="FFFF0000"/>
              </font>
              <fill>
                <patternFill>
                  <bgColor theme="0" tint="-0.24994659260841701"/>
                </patternFill>
              </fill>
            </x14:dxf>
          </x14:cfRule>
          <xm:sqref>D17</xm:sqref>
        </x14:conditionalFormatting>
        <x14:conditionalFormatting xmlns:xm="http://schemas.microsoft.com/office/excel/2006/main">
          <x14:cfRule type="expression" priority="83" id="{4435A3FC-BDDA-6E4B-BB57-3B874F5FBBA6}">
            <xm:f>'SET UP'!$G$47&lt;1</xm:f>
            <x14:dxf>
              <font>
                <color theme="0" tint="-0.24994659260841701"/>
              </font>
              <fill>
                <patternFill>
                  <bgColor theme="0" tint="-0.24994659260841701"/>
                </patternFill>
              </fill>
            </x14:dxf>
          </x14:cfRule>
          <xm:sqref>C17</xm:sqref>
        </x14:conditionalFormatting>
        <x14:conditionalFormatting xmlns:xm="http://schemas.microsoft.com/office/excel/2006/main">
          <x14:cfRule type="expression" priority="82" id="{B1BBF581-E65D-4847-952A-8ED2850FD931}">
            <xm:f>'SET UP'!$G$45&lt;5</xm:f>
            <x14:dxf>
              <font>
                <strike/>
                <color rgb="FFFF0000"/>
              </font>
              <fill>
                <patternFill>
                  <bgColor theme="0" tint="-0.24994659260841701"/>
                </patternFill>
              </fill>
            </x14:dxf>
          </x14:cfRule>
          <xm:sqref>H16</xm:sqref>
        </x14:conditionalFormatting>
        <x14:conditionalFormatting xmlns:xm="http://schemas.microsoft.com/office/excel/2006/main">
          <x14:cfRule type="expression" priority="81" id="{D65A5232-E1C6-9941-83EB-2D813FD618AE}">
            <xm:f>'SET UP'!$G$45&lt;4</xm:f>
            <x14:dxf>
              <font>
                <strike/>
                <color rgb="FFFF0000"/>
              </font>
              <fill>
                <patternFill>
                  <bgColor theme="0" tint="-0.24994659260841701"/>
                </patternFill>
              </fill>
            </x14:dxf>
          </x14:cfRule>
          <xm:sqref>G16</xm:sqref>
        </x14:conditionalFormatting>
        <x14:conditionalFormatting xmlns:xm="http://schemas.microsoft.com/office/excel/2006/main">
          <x14:cfRule type="expression" priority="80" id="{F5B4E762-1949-5A4F-A1FB-DE06163C59D2}">
            <xm:f>'SET UP'!$G$45&lt;3</xm:f>
            <x14:dxf>
              <font>
                <strike/>
                <color rgb="FFFF0000"/>
              </font>
              <fill>
                <patternFill>
                  <bgColor theme="0" tint="-0.24994659260841701"/>
                </patternFill>
              </fill>
            </x14:dxf>
          </x14:cfRule>
          <xm:sqref>F16</xm:sqref>
        </x14:conditionalFormatting>
        <x14:conditionalFormatting xmlns:xm="http://schemas.microsoft.com/office/excel/2006/main">
          <x14:cfRule type="expression" priority="79" id="{D7AFAF70-8920-7341-8E04-F428BC94E859}">
            <xm:f>'SET UP'!$G$45&lt;2</xm:f>
            <x14:dxf>
              <font>
                <strike/>
                <color rgb="FFFF0000"/>
              </font>
              <fill>
                <patternFill>
                  <bgColor theme="0" tint="-0.24994659260841701"/>
                </patternFill>
              </fill>
            </x14:dxf>
          </x14:cfRule>
          <xm:sqref>E16</xm:sqref>
        </x14:conditionalFormatting>
        <x14:conditionalFormatting xmlns:xm="http://schemas.microsoft.com/office/excel/2006/main">
          <x14:cfRule type="expression" priority="78" id="{2BE27A3E-30D1-9C4B-B31F-CE6423E8D295}">
            <xm:f>'SET UP'!$G$45&lt;1</xm:f>
            <x14:dxf>
              <font>
                <strike/>
                <color rgb="FFFF0000"/>
              </font>
              <fill>
                <patternFill>
                  <bgColor theme="0" tint="-0.24994659260841701"/>
                </patternFill>
              </fill>
            </x14:dxf>
          </x14:cfRule>
          <xm:sqref>D16</xm:sqref>
        </x14:conditionalFormatting>
        <x14:conditionalFormatting xmlns:xm="http://schemas.microsoft.com/office/excel/2006/main">
          <x14:cfRule type="expression" priority="77" id="{5A12B600-9E8A-1247-98F0-7A05488CC034}">
            <xm:f>'SET UP'!$G$45&lt;1</xm:f>
            <x14:dxf>
              <font>
                <color theme="0" tint="-0.24994659260841701"/>
              </font>
              <fill>
                <patternFill>
                  <bgColor theme="0" tint="-0.24994659260841701"/>
                </patternFill>
              </fill>
            </x14:dxf>
          </x14:cfRule>
          <xm:sqref>C16</xm:sqref>
        </x14:conditionalFormatting>
        <x14:conditionalFormatting xmlns:xm="http://schemas.microsoft.com/office/excel/2006/main">
          <x14:cfRule type="expression" priority="76" id="{B1560B90-B10D-B34B-8C5D-44CB5CC1C2E0}">
            <xm:f>'SET UP'!$A$11=""</xm:f>
            <x14:dxf>
              <font>
                <strike/>
                <color theme="0" tint="-0.24994659260841701"/>
              </font>
              <fill>
                <patternFill>
                  <bgColor theme="0" tint="-0.24994659260841701"/>
                </patternFill>
              </fill>
            </x14:dxf>
          </x14:cfRule>
          <xm:sqref>A13:J15</xm:sqref>
        </x14:conditionalFormatting>
        <x14:conditionalFormatting xmlns:xm="http://schemas.microsoft.com/office/excel/2006/main">
          <x14:cfRule type="expression" priority="75" id="{0EB6A003-CC71-2E48-8ADF-9FC334036BA2}">
            <xm:f>'SET UP'!$G$56&lt;5</xm:f>
            <x14:dxf>
              <font>
                <strike/>
                <color rgb="FFFF0000"/>
              </font>
              <fill>
                <patternFill>
                  <bgColor theme="0" tint="-0.24994659260841701"/>
                </patternFill>
              </fill>
            </x14:dxf>
          </x14:cfRule>
          <xm:sqref>H15</xm:sqref>
        </x14:conditionalFormatting>
        <x14:conditionalFormatting xmlns:xm="http://schemas.microsoft.com/office/excel/2006/main">
          <x14:cfRule type="expression" priority="74" id="{47017B70-40A2-D442-91F8-D7BEDC00EAF2}">
            <xm:f>'SET UP'!$G$56&lt;4</xm:f>
            <x14:dxf>
              <font>
                <strike/>
                <color rgb="FFFF0000"/>
              </font>
              <fill>
                <patternFill>
                  <bgColor theme="0" tint="-0.24994659260841701"/>
                </patternFill>
              </fill>
            </x14:dxf>
          </x14:cfRule>
          <xm:sqref>G15</xm:sqref>
        </x14:conditionalFormatting>
        <x14:conditionalFormatting xmlns:xm="http://schemas.microsoft.com/office/excel/2006/main">
          <x14:cfRule type="expression" priority="73" id="{67DB3B12-4343-0343-A478-0685AA10DE37}">
            <xm:f>'SET UP'!$G$56&lt;3</xm:f>
            <x14:dxf>
              <font>
                <strike/>
                <color rgb="FFFF0000"/>
              </font>
              <fill>
                <patternFill>
                  <bgColor theme="0" tint="-0.24994659260841701"/>
                </patternFill>
              </fill>
            </x14:dxf>
          </x14:cfRule>
          <xm:sqref>F15</xm:sqref>
        </x14:conditionalFormatting>
        <x14:conditionalFormatting xmlns:xm="http://schemas.microsoft.com/office/excel/2006/main">
          <x14:cfRule type="expression" priority="72" id="{2DE6FE02-8C91-8549-8E46-41C7C3B144EB}">
            <xm:f>'SET UP'!$G$56&lt;2</xm:f>
            <x14:dxf>
              <font>
                <strike/>
                <color rgb="FFFF0000"/>
              </font>
              <fill>
                <patternFill>
                  <bgColor theme="0" tint="-0.24994659260841701"/>
                </patternFill>
              </fill>
            </x14:dxf>
          </x14:cfRule>
          <xm:sqref>E15</xm:sqref>
        </x14:conditionalFormatting>
        <x14:conditionalFormatting xmlns:xm="http://schemas.microsoft.com/office/excel/2006/main">
          <x14:cfRule type="expression" priority="71" id="{8E53A69D-9E28-474F-8CE5-743975CEFFE6}">
            <xm:f>'SET UP'!$G$56&lt;1</xm:f>
            <x14:dxf>
              <font>
                <strike/>
                <color rgb="FFFF0000"/>
              </font>
              <fill>
                <patternFill>
                  <bgColor theme="0" tint="-0.24994659260841701"/>
                </patternFill>
              </fill>
            </x14:dxf>
          </x14:cfRule>
          <xm:sqref>D15</xm:sqref>
        </x14:conditionalFormatting>
        <x14:conditionalFormatting xmlns:xm="http://schemas.microsoft.com/office/excel/2006/main">
          <x14:cfRule type="expression" priority="70" id="{925DA6FC-EC13-0341-AAFE-9F25323AC021}">
            <xm:f>'SET UP'!$G$56&lt;1</xm:f>
            <x14:dxf>
              <font>
                <color theme="0" tint="-0.24994659260841701"/>
              </font>
              <fill>
                <patternFill>
                  <bgColor theme="0" tint="-0.24994659260841701"/>
                </patternFill>
              </fill>
            </x14:dxf>
          </x14:cfRule>
          <xm:sqref>C15</xm:sqref>
        </x14:conditionalFormatting>
        <x14:conditionalFormatting xmlns:xm="http://schemas.microsoft.com/office/excel/2006/main">
          <x14:cfRule type="expression" priority="69" id="{A52F15CB-FFB3-424E-AA3A-A3DAC9075812}">
            <xm:f>'SET UP'!$G$47&lt;5</xm:f>
            <x14:dxf>
              <font>
                <strike/>
                <color rgb="FFFF0000"/>
              </font>
              <fill>
                <patternFill>
                  <bgColor theme="0" tint="-0.24994659260841701"/>
                </patternFill>
              </fill>
            </x14:dxf>
          </x14:cfRule>
          <xm:sqref>H14</xm:sqref>
        </x14:conditionalFormatting>
        <x14:conditionalFormatting xmlns:xm="http://schemas.microsoft.com/office/excel/2006/main">
          <x14:cfRule type="expression" priority="68" id="{74050034-0376-2B49-8198-624566DD80C8}">
            <xm:f>'SET UP'!$G$47&lt;4</xm:f>
            <x14:dxf>
              <font>
                <strike/>
                <color rgb="FFFF0000"/>
              </font>
              <fill>
                <patternFill>
                  <bgColor theme="0" tint="-0.24994659260841701"/>
                </patternFill>
              </fill>
            </x14:dxf>
          </x14:cfRule>
          <xm:sqref>G14</xm:sqref>
        </x14:conditionalFormatting>
        <x14:conditionalFormatting xmlns:xm="http://schemas.microsoft.com/office/excel/2006/main">
          <x14:cfRule type="expression" priority="67" id="{7E162641-1D06-B543-9747-865520BAD3EE}">
            <xm:f>'SET UP'!$G$47&lt;3</xm:f>
            <x14:dxf>
              <font>
                <strike/>
                <color rgb="FFFF0000"/>
              </font>
              <fill>
                <patternFill>
                  <bgColor theme="0" tint="-0.24994659260841701"/>
                </patternFill>
              </fill>
            </x14:dxf>
          </x14:cfRule>
          <xm:sqref>F14</xm:sqref>
        </x14:conditionalFormatting>
        <x14:conditionalFormatting xmlns:xm="http://schemas.microsoft.com/office/excel/2006/main">
          <x14:cfRule type="expression" priority="66" id="{74586579-A371-784F-AA09-C6D8214DE1B1}">
            <xm:f>'SET UP'!$G$47&lt;2</xm:f>
            <x14:dxf>
              <font>
                <strike/>
                <color rgb="FFFF0000"/>
              </font>
              <fill>
                <patternFill>
                  <bgColor theme="0" tint="-0.24994659260841701"/>
                </patternFill>
              </fill>
            </x14:dxf>
          </x14:cfRule>
          <xm:sqref>E14</xm:sqref>
        </x14:conditionalFormatting>
        <x14:conditionalFormatting xmlns:xm="http://schemas.microsoft.com/office/excel/2006/main">
          <x14:cfRule type="expression" priority="65" id="{6D217102-010B-4F42-8A46-5206D9DB1E12}">
            <xm:f>'SET UP'!$G$47&lt;1</xm:f>
            <x14:dxf>
              <font>
                <strike/>
                <color rgb="FFFF0000"/>
              </font>
              <fill>
                <patternFill>
                  <bgColor theme="0" tint="-0.24994659260841701"/>
                </patternFill>
              </fill>
            </x14:dxf>
          </x14:cfRule>
          <xm:sqref>D14</xm:sqref>
        </x14:conditionalFormatting>
        <x14:conditionalFormatting xmlns:xm="http://schemas.microsoft.com/office/excel/2006/main">
          <x14:cfRule type="expression" priority="64" id="{D253DA90-5F1F-294F-A9F4-D6FCF1B201C2}">
            <xm:f>'SET UP'!$G$47&lt;1</xm:f>
            <x14:dxf>
              <font>
                <color theme="0" tint="-0.24994659260841701"/>
              </font>
              <fill>
                <patternFill>
                  <bgColor theme="0" tint="-0.24994659260841701"/>
                </patternFill>
              </fill>
            </x14:dxf>
          </x14:cfRule>
          <xm:sqref>C14</xm:sqref>
        </x14:conditionalFormatting>
        <x14:conditionalFormatting xmlns:xm="http://schemas.microsoft.com/office/excel/2006/main">
          <x14:cfRule type="expression" priority="63" id="{E7CB86E7-5503-164F-BA4E-422135D7C6B9}">
            <xm:f>'SET UP'!$G$45&lt;5</xm:f>
            <x14:dxf>
              <font>
                <strike/>
                <color rgb="FFFF0000"/>
              </font>
              <fill>
                <patternFill>
                  <bgColor theme="0" tint="-0.24994659260841701"/>
                </patternFill>
              </fill>
            </x14:dxf>
          </x14:cfRule>
          <xm:sqref>H13</xm:sqref>
        </x14:conditionalFormatting>
        <x14:conditionalFormatting xmlns:xm="http://schemas.microsoft.com/office/excel/2006/main">
          <x14:cfRule type="expression" priority="62" id="{B48EDD94-D920-9A48-BC02-1B3458E5D9AC}">
            <xm:f>'SET UP'!$G$45&lt;4</xm:f>
            <x14:dxf>
              <font>
                <strike/>
                <color rgb="FFFF0000"/>
              </font>
              <fill>
                <patternFill>
                  <bgColor theme="0" tint="-0.24994659260841701"/>
                </patternFill>
              </fill>
            </x14:dxf>
          </x14:cfRule>
          <xm:sqref>G13</xm:sqref>
        </x14:conditionalFormatting>
        <x14:conditionalFormatting xmlns:xm="http://schemas.microsoft.com/office/excel/2006/main">
          <x14:cfRule type="expression" priority="61" id="{ECA7B00C-6E12-804A-83D8-94869B005ACB}">
            <xm:f>'SET UP'!$G$45&lt;3</xm:f>
            <x14:dxf>
              <font>
                <strike/>
                <color rgb="FFFF0000"/>
              </font>
              <fill>
                <patternFill>
                  <bgColor theme="0" tint="-0.24994659260841701"/>
                </patternFill>
              </fill>
            </x14:dxf>
          </x14:cfRule>
          <xm:sqref>F13</xm:sqref>
        </x14:conditionalFormatting>
        <x14:conditionalFormatting xmlns:xm="http://schemas.microsoft.com/office/excel/2006/main">
          <x14:cfRule type="expression" priority="60" id="{EFF6C1AE-6D32-ED45-BF6B-5E2C75492A87}">
            <xm:f>'SET UP'!$G$45&lt;2</xm:f>
            <x14:dxf>
              <font>
                <strike/>
                <color rgb="FFFF0000"/>
              </font>
              <fill>
                <patternFill>
                  <bgColor theme="0" tint="-0.24994659260841701"/>
                </patternFill>
              </fill>
            </x14:dxf>
          </x14:cfRule>
          <xm:sqref>E13</xm:sqref>
        </x14:conditionalFormatting>
        <x14:conditionalFormatting xmlns:xm="http://schemas.microsoft.com/office/excel/2006/main">
          <x14:cfRule type="expression" priority="59" id="{A3E57F1D-A1C2-7C44-9346-D3686A21E5F2}">
            <xm:f>'SET UP'!$G$45&lt;1</xm:f>
            <x14:dxf>
              <font>
                <strike/>
                <color rgb="FFFF0000"/>
              </font>
              <fill>
                <patternFill>
                  <bgColor theme="0" tint="-0.24994659260841701"/>
                </patternFill>
              </fill>
            </x14:dxf>
          </x14:cfRule>
          <xm:sqref>D13</xm:sqref>
        </x14:conditionalFormatting>
        <x14:conditionalFormatting xmlns:xm="http://schemas.microsoft.com/office/excel/2006/main">
          <x14:cfRule type="expression" priority="58" id="{A8C2656C-17EC-7849-A266-28787D821393}">
            <xm:f>'SET UP'!$G$45&lt;1</xm:f>
            <x14:dxf>
              <font>
                <color theme="0" tint="-0.24994659260841701"/>
              </font>
              <fill>
                <patternFill>
                  <bgColor theme="0" tint="-0.24994659260841701"/>
                </patternFill>
              </fill>
            </x14:dxf>
          </x14:cfRule>
          <xm:sqref>C13</xm:sqref>
        </x14:conditionalFormatting>
        <x14:conditionalFormatting xmlns:xm="http://schemas.microsoft.com/office/excel/2006/main">
          <x14:cfRule type="expression" priority="57" id="{6789F72A-AC93-A94D-8B61-8B129041738E}">
            <xm:f>'SET UP'!$A$9=""</xm:f>
            <x14:dxf>
              <font>
                <strike/>
                <color theme="0" tint="-0.24994659260841701"/>
              </font>
              <fill>
                <patternFill>
                  <bgColor theme="0" tint="-0.24994659260841701"/>
                </patternFill>
              </fill>
            </x14:dxf>
          </x14:cfRule>
          <xm:sqref>A10:J12</xm:sqref>
        </x14:conditionalFormatting>
        <x14:conditionalFormatting xmlns:xm="http://schemas.microsoft.com/office/excel/2006/main">
          <x14:cfRule type="expression" priority="56" id="{C2640837-8E82-E247-9CED-1EC813B6B20B}">
            <xm:f>'SET UP'!$G$56&lt;5</xm:f>
            <x14:dxf>
              <font>
                <strike/>
                <color rgb="FFFF0000"/>
              </font>
              <fill>
                <patternFill>
                  <bgColor theme="0" tint="-0.24994659260841701"/>
                </patternFill>
              </fill>
            </x14:dxf>
          </x14:cfRule>
          <xm:sqref>H12</xm:sqref>
        </x14:conditionalFormatting>
        <x14:conditionalFormatting xmlns:xm="http://schemas.microsoft.com/office/excel/2006/main">
          <x14:cfRule type="expression" priority="55" id="{A840CB80-83FC-C749-A523-7EC2E1DDF5C2}">
            <xm:f>'SET UP'!$G$56&lt;4</xm:f>
            <x14:dxf>
              <font>
                <strike/>
                <color rgb="FFFF0000"/>
              </font>
              <fill>
                <patternFill>
                  <bgColor theme="0" tint="-0.24994659260841701"/>
                </patternFill>
              </fill>
            </x14:dxf>
          </x14:cfRule>
          <xm:sqref>G12</xm:sqref>
        </x14:conditionalFormatting>
        <x14:conditionalFormatting xmlns:xm="http://schemas.microsoft.com/office/excel/2006/main">
          <x14:cfRule type="expression" priority="54" id="{8EFE5540-2E38-AE49-8A1C-EE6B7AE36C0C}">
            <xm:f>'SET UP'!$G$56&lt;3</xm:f>
            <x14:dxf>
              <font>
                <strike/>
                <color rgb="FFFF0000"/>
              </font>
              <fill>
                <patternFill>
                  <bgColor theme="0" tint="-0.24994659260841701"/>
                </patternFill>
              </fill>
            </x14:dxf>
          </x14:cfRule>
          <xm:sqref>F12</xm:sqref>
        </x14:conditionalFormatting>
        <x14:conditionalFormatting xmlns:xm="http://schemas.microsoft.com/office/excel/2006/main">
          <x14:cfRule type="expression" priority="53" id="{6A26C1A1-03F1-864C-A8E3-19924464AD4F}">
            <xm:f>'SET UP'!$G$56&lt;2</xm:f>
            <x14:dxf>
              <font>
                <strike/>
                <color rgb="FFFF0000"/>
              </font>
              <fill>
                <patternFill>
                  <bgColor theme="0" tint="-0.24994659260841701"/>
                </patternFill>
              </fill>
            </x14:dxf>
          </x14:cfRule>
          <xm:sqref>E12</xm:sqref>
        </x14:conditionalFormatting>
        <x14:conditionalFormatting xmlns:xm="http://schemas.microsoft.com/office/excel/2006/main">
          <x14:cfRule type="expression" priority="52" id="{5F2DC8BB-0905-4949-BB60-0407D5FD0EE2}">
            <xm:f>'SET UP'!$G$56&lt;1</xm:f>
            <x14:dxf>
              <font>
                <strike/>
                <color rgb="FFFF0000"/>
              </font>
              <fill>
                <patternFill>
                  <bgColor theme="0" tint="-0.24994659260841701"/>
                </patternFill>
              </fill>
            </x14:dxf>
          </x14:cfRule>
          <xm:sqref>D12</xm:sqref>
        </x14:conditionalFormatting>
        <x14:conditionalFormatting xmlns:xm="http://schemas.microsoft.com/office/excel/2006/main">
          <x14:cfRule type="expression" priority="51" id="{E43C51D1-8CF2-2C42-B84A-0AE5C2971605}">
            <xm:f>'SET UP'!$G$56&lt;1</xm:f>
            <x14:dxf>
              <font>
                <color theme="0" tint="-0.24994659260841701"/>
              </font>
              <fill>
                <patternFill>
                  <bgColor theme="0" tint="-0.24994659260841701"/>
                </patternFill>
              </fill>
            </x14:dxf>
          </x14:cfRule>
          <xm:sqref>C12</xm:sqref>
        </x14:conditionalFormatting>
        <x14:conditionalFormatting xmlns:xm="http://schemas.microsoft.com/office/excel/2006/main">
          <x14:cfRule type="expression" priority="50" id="{D7978D51-33E4-5D4C-B3A6-F43DA68227F0}">
            <xm:f>'SET UP'!$G$47&lt;5</xm:f>
            <x14:dxf>
              <font>
                <strike/>
                <color rgb="FFFF0000"/>
              </font>
              <fill>
                <patternFill>
                  <bgColor theme="0" tint="-0.24994659260841701"/>
                </patternFill>
              </fill>
            </x14:dxf>
          </x14:cfRule>
          <xm:sqref>H11</xm:sqref>
        </x14:conditionalFormatting>
        <x14:conditionalFormatting xmlns:xm="http://schemas.microsoft.com/office/excel/2006/main">
          <x14:cfRule type="expression" priority="49" id="{5AF9A488-7F69-224D-B7E9-F756DAAA5DFE}">
            <xm:f>'SET UP'!$G$47&lt;4</xm:f>
            <x14:dxf>
              <font>
                <strike/>
                <color rgb="FFFF0000"/>
              </font>
              <fill>
                <patternFill>
                  <bgColor theme="0" tint="-0.24994659260841701"/>
                </patternFill>
              </fill>
            </x14:dxf>
          </x14:cfRule>
          <xm:sqref>G11</xm:sqref>
        </x14:conditionalFormatting>
        <x14:conditionalFormatting xmlns:xm="http://schemas.microsoft.com/office/excel/2006/main">
          <x14:cfRule type="expression" priority="48" id="{BEF76A8A-5E40-2D4E-BC20-A84818D5D7D9}">
            <xm:f>'SET UP'!$G$47&lt;3</xm:f>
            <x14:dxf>
              <font>
                <strike/>
                <color rgb="FFFF0000"/>
              </font>
              <fill>
                <patternFill>
                  <bgColor theme="0" tint="-0.24994659260841701"/>
                </patternFill>
              </fill>
            </x14:dxf>
          </x14:cfRule>
          <xm:sqref>F11</xm:sqref>
        </x14:conditionalFormatting>
        <x14:conditionalFormatting xmlns:xm="http://schemas.microsoft.com/office/excel/2006/main">
          <x14:cfRule type="expression" priority="47" id="{B5B6FDF7-01C9-AE4B-AA84-504BC569330E}">
            <xm:f>'SET UP'!$G$47&lt;2</xm:f>
            <x14:dxf>
              <font>
                <strike/>
                <color rgb="FFFF0000"/>
              </font>
              <fill>
                <patternFill>
                  <bgColor theme="0" tint="-0.24994659260841701"/>
                </patternFill>
              </fill>
            </x14:dxf>
          </x14:cfRule>
          <xm:sqref>E11</xm:sqref>
        </x14:conditionalFormatting>
        <x14:conditionalFormatting xmlns:xm="http://schemas.microsoft.com/office/excel/2006/main">
          <x14:cfRule type="expression" priority="46" id="{0D7CCB46-1893-2D4F-AC9A-6B9070955986}">
            <xm:f>'SET UP'!$G$47&lt;1</xm:f>
            <x14:dxf>
              <font>
                <strike/>
                <color rgb="FFFF0000"/>
              </font>
              <fill>
                <patternFill>
                  <bgColor theme="0" tint="-0.24994659260841701"/>
                </patternFill>
              </fill>
            </x14:dxf>
          </x14:cfRule>
          <xm:sqref>D11</xm:sqref>
        </x14:conditionalFormatting>
        <x14:conditionalFormatting xmlns:xm="http://schemas.microsoft.com/office/excel/2006/main">
          <x14:cfRule type="expression" priority="45" id="{44566BB2-A977-F346-9C20-26DDFDC442A7}">
            <xm:f>'SET UP'!$G$47&lt;1</xm:f>
            <x14:dxf>
              <font>
                <color theme="0" tint="-0.24994659260841701"/>
              </font>
              <fill>
                <patternFill>
                  <bgColor theme="0" tint="-0.24994659260841701"/>
                </patternFill>
              </fill>
            </x14:dxf>
          </x14:cfRule>
          <xm:sqref>C11</xm:sqref>
        </x14:conditionalFormatting>
        <x14:conditionalFormatting xmlns:xm="http://schemas.microsoft.com/office/excel/2006/main">
          <x14:cfRule type="expression" priority="44" id="{D1CAE824-8690-4B4E-960A-41F17C2749B4}">
            <xm:f>'SET UP'!$G$45&lt;5</xm:f>
            <x14:dxf>
              <font>
                <strike/>
                <color rgb="FFFF0000"/>
              </font>
              <fill>
                <patternFill>
                  <bgColor theme="0" tint="-0.24994659260841701"/>
                </patternFill>
              </fill>
            </x14:dxf>
          </x14:cfRule>
          <xm:sqref>H10</xm:sqref>
        </x14:conditionalFormatting>
        <x14:conditionalFormatting xmlns:xm="http://schemas.microsoft.com/office/excel/2006/main">
          <x14:cfRule type="expression" priority="43" id="{2A580ACD-362F-CA4E-A800-A39C4BDA565F}">
            <xm:f>'SET UP'!$G$45&lt;4</xm:f>
            <x14:dxf>
              <font>
                <strike/>
                <color rgb="FFFF0000"/>
              </font>
              <fill>
                <patternFill>
                  <bgColor theme="0" tint="-0.24994659260841701"/>
                </patternFill>
              </fill>
            </x14:dxf>
          </x14:cfRule>
          <xm:sqref>G10</xm:sqref>
        </x14:conditionalFormatting>
        <x14:conditionalFormatting xmlns:xm="http://schemas.microsoft.com/office/excel/2006/main">
          <x14:cfRule type="expression" priority="42" id="{854C0167-E2F5-934A-AEED-385EE4975C6B}">
            <xm:f>'SET UP'!$G$45&lt;3</xm:f>
            <x14:dxf>
              <font>
                <strike/>
                <color rgb="FFFF0000"/>
              </font>
              <fill>
                <patternFill>
                  <bgColor theme="0" tint="-0.24994659260841701"/>
                </patternFill>
              </fill>
            </x14:dxf>
          </x14:cfRule>
          <xm:sqref>F10</xm:sqref>
        </x14:conditionalFormatting>
        <x14:conditionalFormatting xmlns:xm="http://schemas.microsoft.com/office/excel/2006/main">
          <x14:cfRule type="expression" priority="41" id="{64AA0EB8-D363-8247-BEEE-906C4996142E}">
            <xm:f>'SET UP'!$G$45&lt;2</xm:f>
            <x14:dxf>
              <font>
                <strike/>
                <color rgb="FFFF0000"/>
              </font>
              <fill>
                <patternFill>
                  <bgColor theme="0" tint="-0.24994659260841701"/>
                </patternFill>
              </fill>
            </x14:dxf>
          </x14:cfRule>
          <xm:sqref>E10</xm:sqref>
        </x14:conditionalFormatting>
        <x14:conditionalFormatting xmlns:xm="http://schemas.microsoft.com/office/excel/2006/main">
          <x14:cfRule type="expression" priority="40" id="{E8F53694-440E-5B45-B834-55A03D254BBD}">
            <xm:f>'SET UP'!$G$45&lt;1</xm:f>
            <x14:dxf>
              <font>
                <strike/>
                <color rgb="FFFF0000"/>
              </font>
              <fill>
                <patternFill>
                  <bgColor theme="0" tint="-0.24994659260841701"/>
                </patternFill>
              </fill>
            </x14:dxf>
          </x14:cfRule>
          <xm:sqref>D10</xm:sqref>
        </x14:conditionalFormatting>
        <x14:conditionalFormatting xmlns:xm="http://schemas.microsoft.com/office/excel/2006/main">
          <x14:cfRule type="expression" priority="39" id="{C9762E11-976B-D040-9A26-E9AF1364AFE0}">
            <xm:f>'SET UP'!$G$45&lt;1</xm:f>
            <x14:dxf>
              <font>
                <color theme="0" tint="-0.24994659260841701"/>
              </font>
              <fill>
                <patternFill>
                  <bgColor theme="0" tint="-0.24994659260841701"/>
                </patternFill>
              </fill>
            </x14:dxf>
          </x14:cfRule>
          <xm:sqref>C10</xm:sqref>
        </x14:conditionalFormatting>
        <x14:conditionalFormatting xmlns:xm="http://schemas.microsoft.com/office/excel/2006/main">
          <x14:cfRule type="expression" priority="38" id="{359E03EA-A6F2-6240-AFF6-65913ED2D56F}">
            <xm:f>'SET UP'!$A$7=""</xm:f>
            <x14:dxf>
              <font>
                <strike/>
                <color theme="0" tint="-0.24994659260841701"/>
              </font>
              <fill>
                <patternFill>
                  <bgColor theme="0" tint="-0.24994659260841701"/>
                </patternFill>
              </fill>
            </x14:dxf>
          </x14:cfRule>
          <xm:sqref>A7:J9</xm:sqref>
        </x14:conditionalFormatting>
        <x14:conditionalFormatting xmlns:xm="http://schemas.microsoft.com/office/excel/2006/main">
          <x14:cfRule type="expression" priority="37" id="{526FE912-2442-064F-AA14-0D2F3A94245A}">
            <xm:f>'SET UP'!$G$56&lt;5</xm:f>
            <x14:dxf>
              <font>
                <strike/>
                <color rgb="FFFF0000"/>
              </font>
              <fill>
                <patternFill>
                  <bgColor theme="0" tint="-0.24994659260841701"/>
                </patternFill>
              </fill>
            </x14:dxf>
          </x14:cfRule>
          <xm:sqref>H9</xm:sqref>
        </x14:conditionalFormatting>
        <x14:conditionalFormatting xmlns:xm="http://schemas.microsoft.com/office/excel/2006/main">
          <x14:cfRule type="expression" priority="36" id="{5D0DA349-C227-4D40-90D9-B6769A6CC01A}">
            <xm:f>'SET UP'!$G$56&lt;4</xm:f>
            <x14:dxf>
              <font>
                <strike/>
                <color rgb="FFFF0000"/>
              </font>
              <fill>
                <patternFill>
                  <bgColor theme="0" tint="-0.24994659260841701"/>
                </patternFill>
              </fill>
            </x14:dxf>
          </x14:cfRule>
          <xm:sqref>G9</xm:sqref>
        </x14:conditionalFormatting>
        <x14:conditionalFormatting xmlns:xm="http://schemas.microsoft.com/office/excel/2006/main">
          <x14:cfRule type="expression" priority="35" id="{EB491C8D-2677-5846-92FE-6945610A2A0D}">
            <xm:f>'SET UP'!$G$56&lt;3</xm:f>
            <x14:dxf>
              <font>
                <strike/>
                <color rgb="FFFF0000"/>
              </font>
              <fill>
                <patternFill>
                  <bgColor theme="0" tint="-0.24994659260841701"/>
                </patternFill>
              </fill>
            </x14:dxf>
          </x14:cfRule>
          <xm:sqref>F9</xm:sqref>
        </x14:conditionalFormatting>
        <x14:conditionalFormatting xmlns:xm="http://schemas.microsoft.com/office/excel/2006/main">
          <x14:cfRule type="expression" priority="34" id="{0B264258-9404-D14A-ADD7-0D6C1144DF83}">
            <xm:f>'SET UP'!$G$56&lt;2</xm:f>
            <x14:dxf>
              <font>
                <strike/>
                <color rgb="FFFF0000"/>
              </font>
              <fill>
                <patternFill>
                  <bgColor theme="0" tint="-0.24994659260841701"/>
                </patternFill>
              </fill>
            </x14:dxf>
          </x14:cfRule>
          <xm:sqref>E9</xm:sqref>
        </x14:conditionalFormatting>
        <x14:conditionalFormatting xmlns:xm="http://schemas.microsoft.com/office/excel/2006/main">
          <x14:cfRule type="expression" priority="33" id="{3EB390A0-D84B-D249-A9B7-AD4C42312C22}">
            <xm:f>'SET UP'!$G$56&lt;1</xm:f>
            <x14:dxf>
              <font>
                <strike/>
                <color rgb="FFFF0000"/>
              </font>
              <fill>
                <patternFill>
                  <bgColor theme="0" tint="-0.24994659260841701"/>
                </patternFill>
              </fill>
            </x14:dxf>
          </x14:cfRule>
          <xm:sqref>D9</xm:sqref>
        </x14:conditionalFormatting>
        <x14:conditionalFormatting xmlns:xm="http://schemas.microsoft.com/office/excel/2006/main">
          <x14:cfRule type="expression" priority="32" id="{B11C49B6-73F3-5D40-B1B9-7829F88E773B}">
            <xm:f>'SET UP'!$G$56&lt;1</xm:f>
            <x14:dxf>
              <font>
                <color theme="0" tint="-0.24994659260841701"/>
              </font>
              <fill>
                <patternFill>
                  <bgColor theme="0" tint="-0.24994659260841701"/>
                </patternFill>
              </fill>
            </x14:dxf>
          </x14:cfRule>
          <xm:sqref>C9</xm:sqref>
        </x14:conditionalFormatting>
        <x14:conditionalFormatting xmlns:xm="http://schemas.microsoft.com/office/excel/2006/main">
          <x14:cfRule type="expression" priority="31" id="{A864DC69-9C10-2442-8121-D90C369CC963}">
            <xm:f>'SET UP'!$G$47&lt;5</xm:f>
            <x14:dxf>
              <font>
                <strike/>
                <color rgb="FFFF0000"/>
              </font>
              <fill>
                <patternFill>
                  <bgColor theme="0" tint="-0.24994659260841701"/>
                </patternFill>
              </fill>
            </x14:dxf>
          </x14:cfRule>
          <xm:sqref>H8</xm:sqref>
        </x14:conditionalFormatting>
        <x14:conditionalFormatting xmlns:xm="http://schemas.microsoft.com/office/excel/2006/main">
          <x14:cfRule type="expression" priority="30" id="{4ED25CA5-AC66-A042-8ACF-582BC2389E2E}">
            <xm:f>'SET UP'!$G$47&lt;4</xm:f>
            <x14:dxf>
              <font>
                <strike/>
                <color rgb="FFFF0000"/>
              </font>
              <fill>
                <patternFill>
                  <bgColor theme="0" tint="-0.24994659260841701"/>
                </patternFill>
              </fill>
            </x14:dxf>
          </x14:cfRule>
          <xm:sqref>G8</xm:sqref>
        </x14:conditionalFormatting>
        <x14:conditionalFormatting xmlns:xm="http://schemas.microsoft.com/office/excel/2006/main">
          <x14:cfRule type="expression" priority="29" id="{2BAFF345-C896-8C4E-91FB-F8CD459CA361}">
            <xm:f>'SET UP'!$G$47&lt;3</xm:f>
            <x14:dxf>
              <font>
                <strike/>
                <color rgb="FFFF0000"/>
              </font>
              <fill>
                <patternFill>
                  <bgColor theme="0" tint="-0.24994659260841701"/>
                </patternFill>
              </fill>
            </x14:dxf>
          </x14:cfRule>
          <xm:sqref>F8</xm:sqref>
        </x14:conditionalFormatting>
        <x14:conditionalFormatting xmlns:xm="http://schemas.microsoft.com/office/excel/2006/main">
          <x14:cfRule type="expression" priority="28" id="{F97FE5D2-6603-0948-97C7-ED92B845C37A}">
            <xm:f>'SET UP'!$G$47&lt;2</xm:f>
            <x14:dxf>
              <font>
                <strike/>
                <color rgb="FFFF0000"/>
              </font>
              <fill>
                <patternFill>
                  <bgColor theme="0" tint="-0.24994659260841701"/>
                </patternFill>
              </fill>
            </x14:dxf>
          </x14:cfRule>
          <xm:sqref>E8</xm:sqref>
        </x14:conditionalFormatting>
        <x14:conditionalFormatting xmlns:xm="http://schemas.microsoft.com/office/excel/2006/main">
          <x14:cfRule type="expression" priority="27" id="{BB2F85BE-F12F-0C40-A8EF-F92FB4894BA0}">
            <xm:f>'SET UP'!$G$47&lt;1</xm:f>
            <x14:dxf>
              <font>
                <strike/>
                <color rgb="FFFF0000"/>
              </font>
              <fill>
                <patternFill>
                  <bgColor theme="0" tint="-0.24994659260841701"/>
                </patternFill>
              </fill>
            </x14:dxf>
          </x14:cfRule>
          <xm:sqref>D8</xm:sqref>
        </x14:conditionalFormatting>
        <x14:conditionalFormatting xmlns:xm="http://schemas.microsoft.com/office/excel/2006/main">
          <x14:cfRule type="expression" priority="26" id="{E6E9FE58-CD49-C149-83A8-5CEC1EF4CC2D}">
            <xm:f>'SET UP'!$G$47&lt;1</xm:f>
            <x14:dxf>
              <font>
                <color theme="0" tint="-0.24994659260841701"/>
              </font>
              <fill>
                <patternFill>
                  <bgColor theme="0" tint="-0.24994659260841701"/>
                </patternFill>
              </fill>
            </x14:dxf>
          </x14:cfRule>
          <xm:sqref>C8</xm:sqref>
        </x14:conditionalFormatting>
        <x14:conditionalFormatting xmlns:xm="http://schemas.microsoft.com/office/excel/2006/main">
          <x14:cfRule type="expression" priority="25" id="{ACB11834-CF21-FD43-A18D-37DD9F6336D6}">
            <xm:f>'SET UP'!$G$45&lt;5</xm:f>
            <x14:dxf>
              <font>
                <strike/>
                <color rgb="FFFF0000"/>
              </font>
              <fill>
                <patternFill>
                  <bgColor theme="0" tint="-0.24994659260841701"/>
                </patternFill>
              </fill>
            </x14:dxf>
          </x14:cfRule>
          <xm:sqref>H7</xm:sqref>
        </x14:conditionalFormatting>
        <x14:conditionalFormatting xmlns:xm="http://schemas.microsoft.com/office/excel/2006/main">
          <x14:cfRule type="expression" priority="24" id="{9FD069BC-C1C6-9142-88AA-6B76F90B718D}">
            <xm:f>'SET UP'!$G$45&lt;4</xm:f>
            <x14:dxf>
              <font>
                <strike/>
                <color rgb="FFFF0000"/>
              </font>
              <fill>
                <patternFill>
                  <bgColor theme="0" tint="-0.24994659260841701"/>
                </patternFill>
              </fill>
            </x14:dxf>
          </x14:cfRule>
          <xm:sqref>G7</xm:sqref>
        </x14:conditionalFormatting>
        <x14:conditionalFormatting xmlns:xm="http://schemas.microsoft.com/office/excel/2006/main">
          <x14:cfRule type="expression" priority="23" id="{C3FCAD73-9C4D-8B41-BC03-06AD9B5D92BE}">
            <xm:f>'SET UP'!$G$45&lt;3</xm:f>
            <x14:dxf>
              <font>
                <strike/>
                <color rgb="FFFF0000"/>
              </font>
              <fill>
                <patternFill>
                  <bgColor theme="0" tint="-0.24994659260841701"/>
                </patternFill>
              </fill>
            </x14:dxf>
          </x14:cfRule>
          <xm:sqref>F7</xm:sqref>
        </x14:conditionalFormatting>
        <x14:conditionalFormatting xmlns:xm="http://schemas.microsoft.com/office/excel/2006/main">
          <x14:cfRule type="expression" priority="22" id="{9C136EE3-0E2B-E84F-845C-AE6427D3BC37}">
            <xm:f>'SET UP'!$G$45&lt;2</xm:f>
            <x14:dxf>
              <font>
                <strike/>
                <color rgb="FFFF0000"/>
              </font>
              <fill>
                <patternFill>
                  <bgColor theme="0" tint="-0.24994659260841701"/>
                </patternFill>
              </fill>
            </x14:dxf>
          </x14:cfRule>
          <xm:sqref>E7</xm:sqref>
        </x14:conditionalFormatting>
        <x14:conditionalFormatting xmlns:xm="http://schemas.microsoft.com/office/excel/2006/main">
          <x14:cfRule type="expression" priority="21" id="{BBC1C83A-FA34-834E-8E66-F5628B4721AA}">
            <xm:f>'SET UP'!$G$45&lt;1</xm:f>
            <x14:dxf>
              <font>
                <strike/>
                <color rgb="FFFF0000"/>
              </font>
              <fill>
                <patternFill>
                  <bgColor theme="0" tint="-0.24994659260841701"/>
                </patternFill>
              </fill>
            </x14:dxf>
          </x14:cfRule>
          <xm:sqref>D7</xm:sqref>
        </x14:conditionalFormatting>
        <x14:conditionalFormatting xmlns:xm="http://schemas.microsoft.com/office/excel/2006/main">
          <x14:cfRule type="expression" priority="20" id="{742F922E-48DD-404F-8839-F2644D6B5BEA}">
            <xm:f>'SET UP'!$G$45&lt;1</xm:f>
            <x14:dxf>
              <font>
                <color theme="0" tint="-0.24994659260841701"/>
              </font>
              <fill>
                <patternFill>
                  <bgColor theme="0" tint="-0.24994659260841701"/>
                </patternFill>
              </fill>
            </x14:dxf>
          </x14:cfRule>
          <xm:sqref>C7</xm:sqref>
        </x14:conditionalFormatting>
        <x14:conditionalFormatting xmlns:xm="http://schemas.microsoft.com/office/excel/2006/main">
          <x14:cfRule type="expression" priority="19" id="{E2E30575-F069-4741-B97A-161EB6F1622C}">
            <xm:f>'SET UP'!$A$5=""</xm:f>
            <x14:dxf>
              <font>
                <strike/>
                <color theme="0" tint="-0.24994659260841701"/>
              </font>
              <fill>
                <patternFill>
                  <bgColor theme="0" tint="-0.24994659260841701"/>
                </patternFill>
              </fill>
            </x14:dxf>
          </x14:cfRule>
          <xm:sqref>A4:J6</xm:sqref>
        </x14:conditionalFormatting>
        <x14:conditionalFormatting xmlns:xm="http://schemas.microsoft.com/office/excel/2006/main">
          <x14:cfRule type="expression" priority="18" id="{D0B87340-C182-0C45-9E7C-9DD048065319}">
            <xm:f>'SET UP'!$G$56&lt;5</xm:f>
            <x14:dxf>
              <font>
                <strike/>
                <color rgb="FFFF0000"/>
              </font>
              <fill>
                <patternFill>
                  <bgColor theme="0" tint="-0.24994659260841701"/>
                </patternFill>
              </fill>
            </x14:dxf>
          </x14:cfRule>
          <xm:sqref>H6</xm:sqref>
        </x14:conditionalFormatting>
        <x14:conditionalFormatting xmlns:xm="http://schemas.microsoft.com/office/excel/2006/main">
          <x14:cfRule type="expression" priority="17" id="{4C06A83F-D8BA-C248-BE6A-E123004B9485}">
            <xm:f>'SET UP'!$G$56&lt;4</xm:f>
            <x14:dxf>
              <font>
                <strike/>
                <color rgb="FFFF0000"/>
              </font>
              <fill>
                <patternFill>
                  <bgColor theme="0" tint="-0.24994659260841701"/>
                </patternFill>
              </fill>
            </x14:dxf>
          </x14:cfRule>
          <xm:sqref>G6</xm:sqref>
        </x14:conditionalFormatting>
        <x14:conditionalFormatting xmlns:xm="http://schemas.microsoft.com/office/excel/2006/main">
          <x14:cfRule type="expression" priority="16" id="{D2FA68F8-7670-4E47-BC80-5A59A879B9D8}">
            <xm:f>'SET UP'!$G$56&lt;3</xm:f>
            <x14:dxf>
              <font>
                <strike/>
                <color rgb="FFFF0000"/>
              </font>
              <fill>
                <patternFill>
                  <bgColor theme="0" tint="-0.24994659260841701"/>
                </patternFill>
              </fill>
            </x14:dxf>
          </x14:cfRule>
          <xm:sqref>F6</xm:sqref>
        </x14:conditionalFormatting>
        <x14:conditionalFormatting xmlns:xm="http://schemas.microsoft.com/office/excel/2006/main">
          <x14:cfRule type="expression" priority="15" id="{3BEABC6E-2199-4F47-BF7E-E1E1BDB90434}">
            <xm:f>'SET UP'!$G$56&lt;2</xm:f>
            <x14:dxf>
              <font>
                <strike/>
                <color rgb="FFFF0000"/>
              </font>
              <fill>
                <patternFill>
                  <bgColor theme="0" tint="-0.24994659260841701"/>
                </patternFill>
              </fill>
            </x14:dxf>
          </x14:cfRule>
          <xm:sqref>E6</xm:sqref>
        </x14:conditionalFormatting>
        <x14:conditionalFormatting xmlns:xm="http://schemas.microsoft.com/office/excel/2006/main">
          <x14:cfRule type="expression" priority="14" id="{3C5938C2-E7D3-BB41-A327-B7463A8CB6FC}">
            <xm:f>'SET UP'!$G$56&lt;1</xm:f>
            <x14:dxf>
              <font>
                <strike/>
                <color rgb="FFFF0000"/>
              </font>
              <fill>
                <patternFill>
                  <bgColor theme="0" tint="-0.24994659260841701"/>
                </patternFill>
              </fill>
            </x14:dxf>
          </x14:cfRule>
          <xm:sqref>D6</xm:sqref>
        </x14:conditionalFormatting>
        <x14:conditionalFormatting xmlns:xm="http://schemas.microsoft.com/office/excel/2006/main">
          <x14:cfRule type="expression" priority="13" id="{4390F1BE-1A8C-7844-86FA-06ACFB869729}">
            <xm:f>'SET UP'!$G$56&lt;1</xm:f>
            <x14:dxf>
              <font>
                <color theme="0" tint="-0.24994659260841701"/>
              </font>
              <fill>
                <patternFill>
                  <bgColor theme="0" tint="-0.24994659260841701"/>
                </patternFill>
              </fill>
            </x14:dxf>
          </x14:cfRule>
          <xm:sqref>C6</xm:sqref>
        </x14:conditionalFormatting>
        <x14:conditionalFormatting xmlns:xm="http://schemas.microsoft.com/office/excel/2006/main">
          <x14:cfRule type="expression" priority="12" id="{C4B4D3A5-0F12-3642-ABCC-C247D24E139D}">
            <xm:f>'SET UP'!$G$47&lt;5</xm:f>
            <x14:dxf>
              <font>
                <strike/>
                <color rgb="FFFF0000"/>
              </font>
              <fill>
                <patternFill>
                  <bgColor theme="0" tint="-0.24994659260841701"/>
                </patternFill>
              </fill>
            </x14:dxf>
          </x14:cfRule>
          <xm:sqref>H5</xm:sqref>
        </x14:conditionalFormatting>
        <x14:conditionalFormatting xmlns:xm="http://schemas.microsoft.com/office/excel/2006/main">
          <x14:cfRule type="expression" priority="11" id="{AA25EA6A-2214-8C4B-8AB7-185ECE2CA7A8}">
            <xm:f>'SET UP'!$G$47&lt;4</xm:f>
            <x14:dxf>
              <font>
                <strike/>
                <color rgb="FFFF0000"/>
              </font>
              <fill>
                <patternFill>
                  <bgColor theme="0" tint="-0.24994659260841701"/>
                </patternFill>
              </fill>
            </x14:dxf>
          </x14:cfRule>
          <xm:sqref>G5</xm:sqref>
        </x14:conditionalFormatting>
        <x14:conditionalFormatting xmlns:xm="http://schemas.microsoft.com/office/excel/2006/main">
          <x14:cfRule type="expression" priority="10" id="{E376CCEB-7D61-4946-A3BB-7B2F87E40273}">
            <xm:f>'SET UP'!$G$47&lt;3</xm:f>
            <x14:dxf>
              <font>
                <strike/>
                <color rgb="FFFF0000"/>
              </font>
              <fill>
                <patternFill>
                  <bgColor theme="0" tint="-0.24994659260841701"/>
                </patternFill>
              </fill>
            </x14:dxf>
          </x14:cfRule>
          <xm:sqref>F5</xm:sqref>
        </x14:conditionalFormatting>
        <x14:conditionalFormatting xmlns:xm="http://schemas.microsoft.com/office/excel/2006/main">
          <x14:cfRule type="expression" priority="9" id="{FA703FE4-CD97-CE4F-8812-4FAD1D7ABAEA}">
            <xm:f>'SET UP'!$G$47&lt;2</xm:f>
            <x14:dxf>
              <font>
                <strike/>
                <color rgb="FFFF0000"/>
              </font>
              <fill>
                <patternFill>
                  <bgColor theme="0" tint="-0.24994659260841701"/>
                </patternFill>
              </fill>
            </x14:dxf>
          </x14:cfRule>
          <xm:sqref>E5</xm:sqref>
        </x14:conditionalFormatting>
        <x14:conditionalFormatting xmlns:xm="http://schemas.microsoft.com/office/excel/2006/main">
          <x14:cfRule type="expression" priority="8" id="{989FDAA3-CFF0-D147-9E04-19A9BF72A295}">
            <xm:f>'SET UP'!$G$47&lt;1</xm:f>
            <x14:dxf>
              <font>
                <strike/>
                <color rgb="FFFF0000"/>
              </font>
              <fill>
                <patternFill>
                  <bgColor theme="0" tint="-0.24994659260841701"/>
                </patternFill>
              </fill>
            </x14:dxf>
          </x14:cfRule>
          <xm:sqref>D5</xm:sqref>
        </x14:conditionalFormatting>
        <x14:conditionalFormatting xmlns:xm="http://schemas.microsoft.com/office/excel/2006/main">
          <x14:cfRule type="expression" priority="7" id="{BE3C70EF-6531-8D4E-A278-D90C7AAD1466}">
            <xm:f>'SET UP'!$G$47&lt;1</xm:f>
            <x14:dxf>
              <font>
                <color theme="0" tint="-0.24994659260841701"/>
              </font>
              <fill>
                <patternFill>
                  <bgColor theme="0" tint="-0.24994659260841701"/>
                </patternFill>
              </fill>
            </x14:dxf>
          </x14:cfRule>
          <xm:sqref>C5</xm:sqref>
        </x14:conditionalFormatting>
        <x14:conditionalFormatting xmlns:xm="http://schemas.microsoft.com/office/excel/2006/main">
          <x14:cfRule type="expression" priority="6" id="{0B776322-41DE-EC40-B8E3-33641CE26E24}">
            <xm:f>'SET UP'!$G$45&lt;5</xm:f>
            <x14:dxf>
              <font>
                <strike/>
                <color rgb="FFFF0000"/>
              </font>
              <fill>
                <patternFill>
                  <bgColor theme="0" tint="-0.24994659260841701"/>
                </patternFill>
              </fill>
            </x14:dxf>
          </x14:cfRule>
          <xm:sqref>H4</xm:sqref>
        </x14:conditionalFormatting>
        <x14:conditionalFormatting xmlns:xm="http://schemas.microsoft.com/office/excel/2006/main">
          <x14:cfRule type="expression" priority="5" id="{266649B1-E6D1-0A49-89B4-506154192F3C}">
            <xm:f>'SET UP'!$G$45&lt;4</xm:f>
            <x14:dxf>
              <font>
                <strike/>
                <color rgb="FFFF0000"/>
              </font>
              <fill>
                <patternFill>
                  <bgColor theme="0" tint="-0.24994659260841701"/>
                </patternFill>
              </fill>
            </x14:dxf>
          </x14:cfRule>
          <xm:sqref>G4</xm:sqref>
        </x14:conditionalFormatting>
        <x14:conditionalFormatting xmlns:xm="http://schemas.microsoft.com/office/excel/2006/main">
          <x14:cfRule type="expression" priority="4" id="{FF754C01-106C-864A-98C5-ED20E55211DD}">
            <xm:f>'SET UP'!$G$45&lt;3</xm:f>
            <x14:dxf>
              <font>
                <strike/>
                <color rgb="FFFF0000"/>
              </font>
              <fill>
                <patternFill>
                  <bgColor theme="0" tint="-0.24994659260841701"/>
                </patternFill>
              </fill>
            </x14:dxf>
          </x14:cfRule>
          <xm:sqref>F4</xm:sqref>
        </x14:conditionalFormatting>
        <x14:conditionalFormatting xmlns:xm="http://schemas.microsoft.com/office/excel/2006/main">
          <x14:cfRule type="expression" priority="3" id="{8ACBB9AB-9924-864C-AB7C-D4F5B39DAEC6}">
            <xm:f>'SET UP'!$G$45&lt;2</xm:f>
            <x14:dxf>
              <font>
                <strike/>
                <color rgb="FFFF0000"/>
              </font>
              <fill>
                <patternFill>
                  <bgColor theme="0" tint="-0.24994659260841701"/>
                </patternFill>
              </fill>
            </x14:dxf>
          </x14:cfRule>
          <xm:sqref>E4</xm:sqref>
        </x14:conditionalFormatting>
        <x14:conditionalFormatting xmlns:xm="http://schemas.microsoft.com/office/excel/2006/main">
          <x14:cfRule type="expression" priority="2" id="{2CADC704-ED03-F642-9A60-F2DA60EDFDA9}">
            <xm:f>'SET UP'!$G$45&lt;1</xm:f>
            <x14:dxf>
              <font>
                <strike/>
                <color rgb="FFFF0000"/>
              </font>
              <fill>
                <patternFill>
                  <bgColor theme="0" tint="-0.24994659260841701"/>
                </patternFill>
              </fill>
            </x14:dxf>
          </x14:cfRule>
          <xm:sqref>D4</xm:sqref>
        </x14:conditionalFormatting>
        <x14:conditionalFormatting xmlns:xm="http://schemas.microsoft.com/office/excel/2006/main">
          <x14:cfRule type="expression" priority="1" id="{C374818F-5FBE-A641-B56F-AA9D0B5ECC0A}">
            <xm:f>'SET UP'!$G$45&lt;1</xm:f>
            <x14:dxf>
              <font>
                <color theme="0" tint="-0.24994659260841701"/>
              </font>
              <fill>
                <patternFill>
                  <bgColor theme="0" tint="-0.24994659260841701"/>
                </patternFill>
              </fill>
            </x14:dxf>
          </x14:cfRule>
          <xm:sqref>C4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48576"/>
  <sheetViews>
    <sheetView tabSelected="1" topLeftCell="A10" zoomScale="80" zoomScaleNormal="80" workbookViewId="0">
      <selection activeCell="L35" sqref="L35"/>
    </sheetView>
  </sheetViews>
  <sheetFormatPr defaultColWidth="8.7109375" defaultRowHeight="15"/>
  <cols>
    <col min="1" max="1" width="33.140625" customWidth="1"/>
    <col min="2" max="2" width="9.28515625" customWidth="1"/>
    <col min="3" max="3" width="11.42578125" customWidth="1"/>
    <col min="4" max="11" width="6.7109375" customWidth="1"/>
    <col min="12" max="12" width="10.28515625" style="16" customWidth="1"/>
  </cols>
  <sheetData>
    <row r="1" spans="1:22" ht="49.9" customHeight="1">
      <c r="A1" s="309" t="str">
        <f>'SET UP'!A1</f>
        <v>INTERVIEW
Superintendent's Planning Room
November 15, 2018</v>
      </c>
      <c r="B1" s="310"/>
      <c r="C1" s="310"/>
      <c r="D1" s="310"/>
      <c r="E1" s="310"/>
      <c r="F1" s="310"/>
      <c r="G1" s="310"/>
      <c r="H1" s="310"/>
      <c r="I1" s="310"/>
      <c r="J1" s="310"/>
      <c r="K1" s="311"/>
      <c r="L1" s="307" t="s">
        <v>54</v>
      </c>
      <c r="M1" s="2"/>
      <c r="N1" s="2"/>
      <c r="O1" s="2"/>
      <c r="P1" s="2"/>
      <c r="Q1" s="2"/>
      <c r="R1" s="2"/>
      <c r="S1" s="2"/>
      <c r="T1" s="2"/>
      <c r="U1" s="2"/>
      <c r="V1" s="2"/>
    </row>
    <row r="2" spans="1:22" ht="76.900000000000006" customHeight="1">
      <c r="A2" s="312"/>
      <c r="B2" s="313"/>
      <c r="C2" s="313"/>
      <c r="D2" s="313"/>
      <c r="E2" s="313"/>
      <c r="F2" s="313"/>
      <c r="G2" s="313"/>
      <c r="H2" s="313"/>
      <c r="I2" s="313"/>
      <c r="J2" s="313"/>
      <c r="K2" s="314"/>
      <c r="L2" s="308"/>
      <c r="M2" s="2"/>
      <c r="N2" s="2"/>
      <c r="O2" s="2"/>
      <c r="P2" s="2"/>
      <c r="Q2" s="2"/>
      <c r="R2" s="2"/>
      <c r="S2" s="2"/>
      <c r="T2" s="2"/>
      <c r="U2" s="2"/>
      <c r="V2" s="2"/>
    </row>
    <row r="3" spans="1:22" s="1" customFormat="1" ht="16.149999999999999" customHeight="1" thickBot="1">
      <c r="A3" s="46" t="s">
        <v>0</v>
      </c>
      <c r="B3" s="47" t="str">
        <f>'SET UP'!A57</f>
        <v>ACUMEN</v>
      </c>
      <c r="C3" s="45" t="s">
        <v>52</v>
      </c>
      <c r="D3" s="8" t="s">
        <v>1</v>
      </c>
      <c r="E3" s="8" t="s">
        <v>20</v>
      </c>
      <c r="F3" s="8" t="s">
        <v>21</v>
      </c>
      <c r="G3" s="8" t="s">
        <v>22</v>
      </c>
      <c r="H3" s="8" t="s">
        <v>23</v>
      </c>
      <c r="I3" s="8" t="s">
        <v>24</v>
      </c>
      <c r="J3" s="8" t="s">
        <v>25</v>
      </c>
      <c r="K3" s="9" t="s">
        <v>43</v>
      </c>
      <c r="L3" s="308"/>
      <c r="M3" s="21"/>
      <c r="N3" s="21"/>
      <c r="O3" s="21"/>
      <c r="P3" s="21"/>
      <c r="Q3" s="21"/>
      <c r="R3" s="21"/>
      <c r="S3" s="21"/>
      <c r="T3" s="21"/>
      <c r="U3" s="21"/>
      <c r="V3" s="21"/>
    </row>
    <row r="4" spans="1:22" ht="16.899999999999999" customHeight="1" thickTop="1">
      <c r="A4" s="294" t="str">
        <f>'SET UP'!$A5</f>
        <v>Applicant # 1</v>
      </c>
      <c r="B4" s="315">
        <f>A!I4+B!I4+'C'!I4+D!I4+E!I4+F!I4+G!I4</f>
        <v>0</v>
      </c>
      <c r="C4" s="91" t="str">
        <f>'SET UP'!$A$44</f>
        <v>APPENDIX</v>
      </c>
      <c r="D4" s="10">
        <f>A!K4</f>
        <v>0</v>
      </c>
      <c r="E4" s="10">
        <f>B!K4</f>
        <v>0</v>
      </c>
      <c r="F4" s="10">
        <f>'C'!K4</f>
        <v>0</v>
      </c>
      <c r="G4" s="10">
        <f>D!K4</f>
        <v>0</v>
      </c>
      <c r="H4" s="10">
        <f>E!K4</f>
        <v>0</v>
      </c>
      <c r="I4" s="10">
        <f>F!K4</f>
        <v>0</v>
      </c>
      <c r="J4" s="10">
        <f>G!K4</f>
        <v>0</v>
      </c>
      <c r="K4" s="11">
        <f>SUM(D4:J4)</f>
        <v>0</v>
      </c>
      <c r="L4" s="93">
        <f>K4/('SET UP'!$G$45*'SET UP'!$G$42)</f>
        <v>0</v>
      </c>
      <c r="M4" s="2"/>
      <c r="N4" s="298" t="str">
        <f>'SET UP'!$I$10</f>
        <v>You may enter data on the 
SET UP SHEET 
AND/OR ON   
SHEETS A, B, C, D, E, F or G only!</v>
      </c>
      <c r="O4" s="299"/>
      <c r="P4" s="299"/>
      <c r="Q4" s="299"/>
      <c r="R4" s="299"/>
      <c r="S4" s="299"/>
      <c r="T4" s="300"/>
      <c r="U4" s="2"/>
      <c r="V4" s="2"/>
    </row>
    <row r="5" spans="1:22" ht="16.899999999999999" customHeight="1" thickBot="1">
      <c r="A5" s="295"/>
      <c r="B5" s="316"/>
      <c r="C5" s="19" t="str">
        <f>'SET UP'!$A$46</f>
        <v>BEHAVIOR</v>
      </c>
      <c r="D5" s="48">
        <f>A!K5</f>
        <v>0</v>
      </c>
      <c r="E5" s="48">
        <f>B!K5</f>
        <v>0</v>
      </c>
      <c r="F5" s="48">
        <f>'C'!K5</f>
        <v>0</v>
      </c>
      <c r="G5" s="48">
        <f>D!K5</f>
        <v>0</v>
      </c>
      <c r="H5" s="48">
        <f>E!K5</f>
        <v>0</v>
      </c>
      <c r="I5" s="48">
        <f>F!K5</f>
        <v>0</v>
      </c>
      <c r="J5" s="48">
        <f>G!K5</f>
        <v>0</v>
      </c>
      <c r="K5" s="6">
        <f>SUM(D5:J5)</f>
        <v>0</v>
      </c>
      <c r="L5" s="64">
        <f>K5/('SET UP'!$G$47*'SET UP'!$G$42)</f>
        <v>0</v>
      </c>
      <c r="M5" s="2"/>
      <c r="N5" s="301"/>
      <c r="O5" s="302"/>
      <c r="P5" s="302"/>
      <c r="Q5" s="302"/>
      <c r="R5" s="302"/>
      <c r="S5" s="302"/>
      <c r="T5" s="303"/>
      <c r="U5" s="2"/>
      <c r="V5" s="2"/>
    </row>
    <row r="6" spans="1:22" ht="18" customHeight="1" thickBot="1">
      <c r="A6" s="296"/>
      <c r="B6" s="98">
        <f>B4/'SET UP'!$G$42</f>
        <v>0</v>
      </c>
      <c r="C6" s="20" t="str">
        <f>'SET UP'!$A$55</f>
        <v>CAREER FIT</v>
      </c>
      <c r="D6" s="49">
        <f>A!K6</f>
        <v>0</v>
      </c>
      <c r="E6" s="49">
        <f>B!K6</f>
        <v>0</v>
      </c>
      <c r="F6" s="49">
        <f>'C'!K6</f>
        <v>0</v>
      </c>
      <c r="G6" s="49">
        <f>D!K6</f>
        <v>0</v>
      </c>
      <c r="H6" s="49">
        <f>E!K6</f>
        <v>0</v>
      </c>
      <c r="I6" s="49">
        <f>F!K6</f>
        <v>0</v>
      </c>
      <c r="J6" s="49">
        <f>G!K6</f>
        <v>0</v>
      </c>
      <c r="K6" s="12">
        <f>SUM(D6:J6)</f>
        <v>0</v>
      </c>
      <c r="L6" s="63">
        <f>K6/('SET UP'!$G$56*'SET UP'!$G$42)*10/5</f>
        <v>0</v>
      </c>
      <c r="M6" s="2"/>
      <c r="N6" s="301"/>
      <c r="O6" s="302"/>
      <c r="P6" s="302"/>
      <c r="Q6" s="302"/>
      <c r="R6" s="302"/>
      <c r="S6" s="302"/>
      <c r="T6" s="303"/>
      <c r="U6" s="2"/>
      <c r="V6" s="2"/>
    </row>
    <row r="7" spans="1:22" ht="19.899999999999999" customHeight="1">
      <c r="A7" s="294" t="str">
        <f>'SET UP'!$A7</f>
        <v>Applicant # 2</v>
      </c>
      <c r="B7" s="292">
        <f>A!I7+B!I7+'C'!I7+D!I7+E!I7+F!I7+G!I7</f>
        <v>0</v>
      </c>
      <c r="C7" s="91" t="str">
        <f>'SET UP'!$A$44</f>
        <v>APPENDIX</v>
      </c>
      <c r="D7" s="10">
        <f>A!K7</f>
        <v>0</v>
      </c>
      <c r="E7" s="10">
        <f>B!K7</f>
        <v>0</v>
      </c>
      <c r="F7" s="10">
        <f>'C'!K7</f>
        <v>0</v>
      </c>
      <c r="G7" s="10">
        <f>D!K7</f>
        <v>0</v>
      </c>
      <c r="H7" s="10">
        <f>E!K7</f>
        <v>0</v>
      </c>
      <c r="I7" s="10">
        <f>F!K7</f>
        <v>0</v>
      </c>
      <c r="J7" s="10">
        <f>G!K7</f>
        <v>0</v>
      </c>
      <c r="K7" s="11">
        <f>SUM(D7:J7)</f>
        <v>0</v>
      </c>
      <c r="L7" s="93">
        <f>K7/('SET UP'!$G$45*'SET UP'!$G$42)</f>
        <v>0</v>
      </c>
      <c r="M7" s="2"/>
      <c r="N7" s="301"/>
      <c r="O7" s="302"/>
      <c r="P7" s="302"/>
      <c r="Q7" s="302"/>
      <c r="R7" s="302"/>
      <c r="S7" s="302"/>
      <c r="T7" s="303"/>
      <c r="U7" s="2"/>
      <c r="V7" s="2"/>
    </row>
    <row r="8" spans="1:22" ht="16.149999999999999" customHeight="1" thickBot="1">
      <c r="A8" s="295"/>
      <c r="B8" s="293"/>
      <c r="C8" s="19" t="str">
        <f>'SET UP'!$A$46</f>
        <v>BEHAVIOR</v>
      </c>
      <c r="D8" s="48">
        <f>A!K8</f>
        <v>0</v>
      </c>
      <c r="E8" s="48">
        <f>B!K8</f>
        <v>0</v>
      </c>
      <c r="F8" s="48">
        <f>'C'!K8</f>
        <v>0</v>
      </c>
      <c r="G8" s="48">
        <f>D!K8</f>
        <v>0</v>
      </c>
      <c r="H8" s="48">
        <f>E!K8</f>
        <v>0</v>
      </c>
      <c r="I8" s="48">
        <f>F!K8</f>
        <v>0</v>
      </c>
      <c r="J8" s="48">
        <f>G!K8</f>
        <v>0</v>
      </c>
      <c r="K8" s="6">
        <f t="shared" ref="K8:K9" si="0">SUM(D8:J8)</f>
        <v>0</v>
      </c>
      <c r="L8" s="64">
        <f>K8/('SET UP'!$G$47*'SET UP'!$G$42)</f>
        <v>0</v>
      </c>
      <c r="M8" s="2"/>
      <c r="N8" s="301"/>
      <c r="O8" s="302"/>
      <c r="P8" s="302"/>
      <c r="Q8" s="302"/>
      <c r="R8" s="302"/>
      <c r="S8" s="302"/>
      <c r="T8" s="303"/>
      <c r="U8" s="2"/>
      <c r="V8" s="2"/>
    </row>
    <row r="9" spans="1:22" ht="16.899999999999999" customHeight="1" thickBot="1">
      <c r="A9" s="296"/>
      <c r="B9" s="98">
        <f>B7/'SET UP'!$G$42</f>
        <v>0</v>
      </c>
      <c r="C9" s="20" t="str">
        <f>'SET UP'!$A$55</f>
        <v>CAREER FIT</v>
      </c>
      <c r="D9" s="49">
        <f>A!K9</f>
        <v>0</v>
      </c>
      <c r="E9" s="49">
        <f>B!K9</f>
        <v>0</v>
      </c>
      <c r="F9" s="49">
        <f>'C'!K9</f>
        <v>0</v>
      </c>
      <c r="G9" s="49">
        <f>D!K9</f>
        <v>0</v>
      </c>
      <c r="H9" s="49">
        <f>E!K9</f>
        <v>0</v>
      </c>
      <c r="I9" s="49">
        <f>F!K9</f>
        <v>0</v>
      </c>
      <c r="J9" s="49">
        <f>G!K9</f>
        <v>0</v>
      </c>
      <c r="K9" s="12">
        <f t="shared" si="0"/>
        <v>0</v>
      </c>
      <c r="L9" s="63">
        <f>K9/('SET UP'!$G$56*'SET UP'!$G$42)*10/5</f>
        <v>0</v>
      </c>
      <c r="M9" s="2"/>
      <c r="N9" s="301"/>
      <c r="O9" s="302"/>
      <c r="P9" s="302"/>
      <c r="Q9" s="302"/>
      <c r="R9" s="302"/>
      <c r="S9" s="302"/>
      <c r="T9" s="303"/>
      <c r="U9" s="2"/>
      <c r="V9" s="2"/>
    </row>
    <row r="10" spans="1:22" ht="16.149999999999999" customHeight="1">
      <c r="A10" s="294" t="str">
        <f>'SET UP'!$A9</f>
        <v>Applicant # 3</v>
      </c>
      <c r="B10" s="292">
        <f>A!I10+B!I10+'C'!I10+D!I10+E!I10+F!I10+G!I10</f>
        <v>0</v>
      </c>
      <c r="C10" s="91" t="str">
        <f>'SET UP'!$A$44</f>
        <v>APPENDIX</v>
      </c>
      <c r="D10" s="10">
        <f>A!K10</f>
        <v>0</v>
      </c>
      <c r="E10" s="10">
        <f>B!K10</f>
        <v>0</v>
      </c>
      <c r="F10" s="10">
        <f>'C'!K10</f>
        <v>0</v>
      </c>
      <c r="G10" s="10">
        <f>D!K10</f>
        <v>0</v>
      </c>
      <c r="H10" s="10">
        <f>E!K10</f>
        <v>0</v>
      </c>
      <c r="I10" s="10">
        <f>F!K10</f>
        <v>0</v>
      </c>
      <c r="J10" s="10">
        <f>G!K10</f>
        <v>0</v>
      </c>
      <c r="K10" s="11">
        <f>SUM(D10:J10)</f>
        <v>0</v>
      </c>
      <c r="L10" s="93">
        <f>K10/('SET UP'!$G$45*'SET UP'!$G$42)</f>
        <v>0</v>
      </c>
      <c r="M10" s="2"/>
      <c r="N10" s="301"/>
      <c r="O10" s="302"/>
      <c r="P10" s="302"/>
      <c r="Q10" s="302"/>
      <c r="R10" s="302"/>
      <c r="S10" s="302"/>
      <c r="T10" s="303"/>
      <c r="U10" s="2"/>
      <c r="V10" s="2"/>
    </row>
    <row r="11" spans="1:22" ht="16.149999999999999" customHeight="1" thickBot="1">
      <c r="A11" s="295"/>
      <c r="B11" s="293"/>
      <c r="C11" s="19" t="str">
        <f>'SET UP'!$A$46</f>
        <v>BEHAVIOR</v>
      </c>
      <c r="D11" s="48">
        <f>A!K11</f>
        <v>0</v>
      </c>
      <c r="E11" s="48">
        <f>B!K11</f>
        <v>0</v>
      </c>
      <c r="F11" s="48">
        <f>'C'!K11</f>
        <v>0</v>
      </c>
      <c r="G11" s="48">
        <f>D!K11</f>
        <v>0</v>
      </c>
      <c r="H11" s="48">
        <f>E!K11</f>
        <v>0</v>
      </c>
      <c r="I11" s="48">
        <f>F!K11</f>
        <v>0</v>
      </c>
      <c r="J11" s="48">
        <f>G!K11</f>
        <v>0</v>
      </c>
      <c r="K11" s="6">
        <f t="shared" ref="K11:K12" si="1">SUM(D11:J11)</f>
        <v>0</v>
      </c>
      <c r="L11" s="64">
        <f>K11/('SET UP'!$G$47*'SET UP'!$G$42)</f>
        <v>0</v>
      </c>
      <c r="M11" s="2"/>
      <c r="N11" s="304"/>
      <c r="O11" s="305"/>
      <c r="P11" s="305"/>
      <c r="Q11" s="305"/>
      <c r="R11" s="305"/>
      <c r="S11" s="305"/>
      <c r="T11" s="306"/>
      <c r="U11" s="2"/>
      <c r="V11" s="2"/>
    </row>
    <row r="12" spans="1:22" ht="16.899999999999999" customHeight="1" thickBot="1">
      <c r="A12" s="296"/>
      <c r="B12" s="98">
        <f>B10/'SET UP'!$G$42</f>
        <v>0</v>
      </c>
      <c r="C12" s="20" t="str">
        <f>'SET UP'!$A$55</f>
        <v>CAREER FIT</v>
      </c>
      <c r="D12" s="49">
        <f>A!K12</f>
        <v>0</v>
      </c>
      <c r="E12" s="49">
        <f>B!K12</f>
        <v>0</v>
      </c>
      <c r="F12" s="49">
        <f>'C'!K12</f>
        <v>0</v>
      </c>
      <c r="G12" s="49">
        <f>D!K12</f>
        <v>0</v>
      </c>
      <c r="H12" s="49">
        <f>E!K12</f>
        <v>0</v>
      </c>
      <c r="I12" s="49">
        <f>F!K12</f>
        <v>0</v>
      </c>
      <c r="J12" s="49">
        <f>G!K12</f>
        <v>0</v>
      </c>
      <c r="K12" s="12">
        <f t="shared" si="1"/>
        <v>0</v>
      </c>
      <c r="L12" s="63">
        <f>K12/('SET UP'!$G$56*'SET UP'!$G$42)*10/5</f>
        <v>0</v>
      </c>
      <c r="M12" s="2"/>
      <c r="N12" s="83"/>
      <c r="O12" s="83"/>
      <c r="P12" s="83"/>
      <c r="Q12" s="83"/>
      <c r="R12" s="83"/>
      <c r="S12" s="83"/>
      <c r="T12" s="83"/>
      <c r="U12" s="2"/>
      <c r="V12" s="2"/>
    </row>
    <row r="13" spans="1:22" ht="16.149999999999999" customHeight="1">
      <c r="A13" s="294" t="str">
        <f>'SET UP'!$A11</f>
        <v>Applicant # 4</v>
      </c>
      <c r="B13" s="292">
        <f>A!I13+B!I13+'C'!I13+D!I13+E!I13+F!I13+G!I13</f>
        <v>0</v>
      </c>
      <c r="C13" s="91" t="str">
        <f>'SET UP'!$A$44</f>
        <v>APPENDIX</v>
      </c>
      <c r="D13" s="10">
        <f>A!K13</f>
        <v>0</v>
      </c>
      <c r="E13" s="10">
        <f>B!K13</f>
        <v>0</v>
      </c>
      <c r="F13" s="10">
        <f>'C'!K13</f>
        <v>0</v>
      </c>
      <c r="G13" s="10">
        <f>D!K13</f>
        <v>0</v>
      </c>
      <c r="H13" s="10">
        <f>E!K13</f>
        <v>0</v>
      </c>
      <c r="I13" s="10">
        <f>F!K13</f>
        <v>0</v>
      </c>
      <c r="J13" s="10">
        <f>G!K13</f>
        <v>0</v>
      </c>
      <c r="K13" s="11">
        <f>SUM(D13:J13)</f>
        <v>0</v>
      </c>
      <c r="L13" s="93">
        <f>K13/('SET UP'!$G$45*'SET UP'!$G$42)</f>
        <v>0</v>
      </c>
      <c r="M13" s="2"/>
      <c r="N13" s="83"/>
      <c r="O13" s="83"/>
      <c r="P13" s="83"/>
      <c r="Q13" s="83"/>
      <c r="R13" s="83"/>
      <c r="S13" s="83"/>
      <c r="T13" s="83"/>
      <c r="U13" s="2"/>
      <c r="V13" s="2"/>
    </row>
    <row r="14" spans="1:22" ht="16.149999999999999" customHeight="1" thickBot="1">
      <c r="A14" s="295"/>
      <c r="B14" s="293"/>
      <c r="C14" s="19" t="str">
        <f>'SET UP'!$A$46</f>
        <v>BEHAVIOR</v>
      </c>
      <c r="D14" s="48">
        <f>A!K14</f>
        <v>0</v>
      </c>
      <c r="E14" s="48">
        <f>B!K14</f>
        <v>0</v>
      </c>
      <c r="F14" s="48">
        <f>'C'!K14</f>
        <v>0</v>
      </c>
      <c r="G14" s="48">
        <f>D!K14</f>
        <v>0</v>
      </c>
      <c r="H14" s="48">
        <f>E!K14</f>
        <v>0</v>
      </c>
      <c r="I14" s="48">
        <f>F!K14</f>
        <v>0</v>
      </c>
      <c r="J14" s="48">
        <f>G!K14</f>
        <v>0</v>
      </c>
      <c r="K14" s="6">
        <f t="shared" ref="K14:K15" si="2">SUM(D14:J14)</f>
        <v>0</v>
      </c>
      <c r="L14" s="64">
        <f>K14/('SET UP'!$G$47*'SET UP'!$G$42)</f>
        <v>0</v>
      </c>
      <c r="M14" s="2"/>
      <c r="N14" s="83"/>
      <c r="O14" s="83"/>
      <c r="P14" s="83"/>
      <c r="Q14" s="83"/>
      <c r="R14" s="83"/>
      <c r="S14" s="83"/>
      <c r="T14" s="83"/>
      <c r="U14" s="2"/>
      <c r="V14" s="2"/>
    </row>
    <row r="15" spans="1:22" ht="16.899999999999999" customHeight="1" thickBot="1">
      <c r="A15" s="296"/>
      <c r="B15" s="98">
        <f>B13/'SET UP'!$G$42</f>
        <v>0</v>
      </c>
      <c r="C15" s="20" t="str">
        <f>'SET UP'!$A$55</f>
        <v>CAREER FIT</v>
      </c>
      <c r="D15" s="49">
        <f>A!K15</f>
        <v>0</v>
      </c>
      <c r="E15" s="49">
        <f>B!K15</f>
        <v>0</v>
      </c>
      <c r="F15" s="49">
        <f>'C'!K15</f>
        <v>0</v>
      </c>
      <c r="G15" s="49">
        <f>D!K15</f>
        <v>0</v>
      </c>
      <c r="H15" s="49">
        <f>E!K15</f>
        <v>0</v>
      </c>
      <c r="I15" s="49">
        <f>F!K15</f>
        <v>0</v>
      </c>
      <c r="J15" s="49">
        <f>G!K15</f>
        <v>0</v>
      </c>
      <c r="K15" s="12">
        <f t="shared" si="2"/>
        <v>0</v>
      </c>
      <c r="L15" s="63">
        <f>K15/('SET UP'!$G$56*'SET UP'!$G$42)*10/5</f>
        <v>0</v>
      </c>
      <c r="M15" s="2"/>
      <c r="N15" s="83"/>
      <c r="O15" s="83"/>
      <c r="P15" s="83"/>
      <c r="Q15" s="83"/>
      <c r="R15" s="83"/>
      <c r="S15" s="83"/>
      <c r="T15" s="83"/>
      <c r="U15" s="2"/>
      <c r="V15" s="2"/>
    </row>
    <row r="16" spans="1:22" ht="16.149999999999999" customHeight="1">
      <c r="A16" s="294" t="str">
        <f>'SET UP'!$A13</f>
        <v>Applicant # 5</v>
      </c>
      <c r="B16" s="292">
        <f>A!I16+B!I16+'C'!I16+D!I16+E!I16+F!I16+G!I16</f>
        <v>0</v>
      </c>
      <c r="C16" s="91" t="str">
        <f>'SET UP'!$A$44</f>
        <v>APPENDIX</v>
      </c>
      <c r="D16" s="10">
        <f>A!K16</f>
        <v>0</v>
      </c>
      <c r="E16" s="10">
        <f>B!K16</f>
        <v>0</v>
      </c>
      <c r="F16" s="10">
        <f>'C'!K16</f>
        <v>0</v>
      </c>
      <c r="G16" s="10">
        <f>D!K16</f>
        <v>0</v>
      </c>
      <c r="H16" s="10">
        <f>E!K16</f>
        <v>0</v>
      </c>
      <c r="I16" s="10">
        <f>F!K16</f>
        <v>0</v>
      </c>
      <c r="J16" s="10">
        <f>G!K16</f>
        <v>0</v>
      </c>
      <c r="K16" s="11">
        <f>SUM(D16:J16)</f>
        <v>0</v>
      </c>
      <c r="L16" s="93">
        <f>K16/('SET UP'!$G$45*'SET UP'!$G$42)</f>
        <v>0</v>
      </c>
      <c r="M16" s="2"/>
      <c r="N16" s="83"/>
      <c r="O16" s="83"/>
      <c r="P16" s="83"/>
      <c r="Q16" s="83"/>
      <c r="R16" s="83"/>
      <c r="S16" s="83"/>
      <c r="T16" s="83"/>
      <c r="U16" s="2"/>
      <c r="V16" s="2"/>
    </row>
    <row r="17" spans="1:22" ht="16.149999999999999" customHeight="1" thickBot="1">
      <c r="A17" s="295"/>
      <c r="B17" s="293"/>
      <c r="C17" s="19" t="str">
        <f>'SET UP'!$A$46</f>
        <v>BEHAVIOR</v>
      </c>
      <c r="D17" s="48">
        <f>A!K17</f>
        <v>0</v>
      </c>
      <c r="E17" s="48">
        <f>B!K17</f>
        <v>0</v>
      </c>
      <c r="F17" s="48">
        <f>'C'!K17</f>
        <v>0</v>
      </c>
      <c r="G17" s="48">
        <f>D!K17</f>
        <v>0</v>
      </c>
      <c r="H17" s="48">
        <f>E!K17</f>
        <v>0</v>
      </c>
      <c r="I17" s="48">
        <f>F!K17</f>
        <v>0</v>
      </c>
      <c r="J17" s="48">
        <f>G!K17</f>
        <v>0</v>
      </c>
      <c r="K17" s="6">
        <f t="shared" ref="K17:K18" si="3">SUM(D17:J17)</f>
        <v>0</v>
      </c>
      <c r="L17" s="64">
        <f>K17/('SET UP'!$G$47*'SET UP'!$G$42)</f>
        <v>0</v>
      </c>
      <c r="M17" s="2"/>
      <c r="N17" s="83"/>
      <c r="O17" s="83"/>
      <c r="P17" s="83"/>
      <c r="Q17" s="83"/>
      <c r="R17" s="83"/>
      <c r="S17" s="83"/>
      <c r="T17" s="83"/>
      <c r="U17" s="2"/>
      <c r="V17" s="2"/>
    </row>
    <row r="18" spans="1:22" ht="16.899999999999999" customHeight="1" thickBot="1">
      <c r="A18" s="296"/>
      <c r="B18" s="98">
        <f>B16/'SET UP'!$G$42</f>
        <v>0</v>
      </c>
      <c r="C18" s="20" t="str">
        <f>'SET UP'!$A$55</f>
        <v>CAREER FIT</v>
      </c>
      <c r="D18" s="49">
        <f>A!K18</f>
        <v>0</v>
      </c>
      <c r="E18" s="49">
        <f>B!K18</f>
        <v>0</v>
      </c>
      <c r="F18" s="49">
        <f>'C'!K18</f>
        <v>0</v>
      </c>
      <c r="G18" s="49">
        <f>D!K18</f>
        <v>0</v>
      </c>
      <c r="H18" s="49">
        <f>E!K18</f>
        <v>0</v>
      </c>
      <c r="I18" s="49">
        <f>F!K18</f>
        <v>0</v>
      </c>
      <c r="J18" s="49">
        <f>G!K18</f>
        <v>0</v>
      </c>
      <c r="K18" s="12">
        <f t="shared" si="3"/>
        <v>0</v>
      </c>
      <c r="L18" s="63">
        <f>K18/('SET UP'!$G$56*'SET UP'!$G$42)*10/5</f>
        <v>0</v>
      </c>
      <c r="M18" s="2"/>
      <c r="N18" s="83"/>
      <c r="O18" s="83"/>
      <c r="P18" s="83"/>
      <c r="Q18" s="83"/>
      <c r="R18" s="83"/>
      <c r="S18" s="83"/>
      <c r="T18" s="83"/>
      <c r="U18" s="2"/>
      <c r="V18" s="2"/>
    </row>
    <row r="19" spans="1:22" ht="16.149999999999999" customHeight="1">
      <c r="A19" s="294" t="str">
        <f>'SET UP'!$A15</f>
        <v>Applicant # 6</v>
      </c>
      <c r="B19" s="292">
        <f>A!I19+B!I19+'C'!I19+D!I19+E!I19+F!I19+G!I19</f>
        <v>0</v>
      </c>
      <c r="C19" s="91" t="str">
        <f>'SET UP'!$A$44</f>
        <v>APPENDIX</v>
      </c>
      <c r="D19" s="10">
        <f>A!K19</f>
        <v>0</v>
      </c>
      <c r="E19" s="10">
        <f>B!K19</f>
        <v>0</v>
      </c>
      <c r="F19" s="10">
        <f>'C'!K19</f>
        <v>0</v>
      </c>
      <c r="G19" s="10">
        <f>D!K19</f>
        <v>0</v>
      </c>
      <c r="H19" s="10">
        <f>E!K19</f>
        <v>0</v>
      </c>
      <c r="I19" s="10">
        <f>F!K19</f>
        <v>0</v>
      </c>
      <c r="J19" s="10">
        <f>G!K19</f>
        <v>0</v>
      </c>
      <c r="K19" s="11">
        <f>SUM(D19:J19)</f>
        <v>0</v>
      </c>
      <c r="L19" s="93">
        <f>K19/('SET UP'!$G$45*'SET UP'!$G$42)</f>
        <v>0</v>
      </c>
      <c r="M19" s="2"/>
      <c r="N19" s="83"/>
      <c r="O19" s="83"/>
      <c r="P19" s="83"/>
      <c r="Q19" s="83"/>
      <c r="R19" s="83"/>
      <c r="S19" s="83"/>
      <c r="T19" s="83"/>
      <c r="U19" s="2"/>
      <c r="V19" s="2"/>
    </row>
    <row r="20" spans="1:22" ht="16.149999999999999" customHeight="1" thickBot="1">
      <c r="A20" s="295"/>
      <c r="B20" s="293"/>
      <c r="C20" s="19" t="str">
        <f>'SET UP'!$A$46</f>
        <v>BEHAVIOR</v>
      </c>
      <c r="D20" s="48">
        <f>A!K20</f>
        <v>0</v>
      </c>
      <c r="E20" s="48">
        <f>B!K20</f>
        <v>0</v>
      </c>
      <c r="F20" s="48">
        <f>'C'!K20</f>
        <v>0</v>
      </c>
      <c r="G20" s="48">
        <f>D!K20</f>
        <v>0</v>
      </c>
      <c r="H20" s="48">
        <f>E!K20</f>
        <v>0</v>
      </c>
      <c r="I20" s="48">
        <f>F!K20</f>
        <v>0</v>
      </c>
      <c r="J20" s="48">
        <f>G!K20</f>
        <v>0</v>
      </c>
      <c r="K20" s="6">
        <f t="shared" ref="K20:K21" si="4">SUM(D20:J20)</f>
        <v>0</v>
      </c>
      <c r="L20" s="64">
        <f>K20/('SET UP'!$G$47*'SET UP'!$G$42)</f>
        <v>0</v>
      </c>
      <c r="M20" s="2"/>
      <c r="N20" s="83"/>
      <c r="O20" s="83"/>
      <c r="P20" s="83"/>
      <c r="Q20" s="83"/>
      <c r="R20" s="83"/>
      <c r="S20" s="83"/>
      <c r="T20" s="83"/>
      <c r="U20" s="2"/>
      <c r="V20" s="2"/>
    </row>
    <row r="21" spans="1:22" ht="16.899999999999999" customHeight="1" thickBot="1">
      <c r="A21" s="296"/>
      <c r="B21" s="98">
        <f>B19/'SET UP'!$G$42</f>
        <v>0</v>
      </c>
      <c r="C21" s="20" t="str">
        <f>'SET UP'!$A$55</f>
        <v>CAREER FIT</v>
      </c>
      <c r="D21" s="49">
        <f>A!K21</f>
        <v>0</v>
      </c>
      <c r="E21" s="49">
        <f>B!K21</f>
        <v>0</v>
      </c>
      <c r="F21" s="49">
        <f>'C'!K21</f>
        <v>0</v>
      </c>
      <c r="G21" s="49">
        <f>D!K21</f>
        <v>0</v>
      </c>
      <c r="H21" s="49">
        <f>E!K21</f>
        <v>0</v>
      </c>
      <c r="I21" s="49">
        <f>F!K21</f>
        <v>0</v>
      </c>
      <c r="J21" s="49">
        <f>G!K21</f>
        <v>0</v>
      </c>
      <c r="K21" s="12">
        <f t="shared" si="4"/>
        <v>0</v>
      </c>
      <c r="L21" s="63">
        <f>K21/('SET UP'!$G$56*'SET UP'!$G$42)*10/5</f>
        <v>0</v>
      </c>
      <c r="M21" s="2"/>
      <c r="N21" s="83"/>
      <c r="O21" s="83"/>
      <c r="P21" s="83"/>
      <c r="Q21" s="83"/>
      <c r="R21" s="83"/>
      <c r="S21" s="83"/>
      <c r="T21" s="83"/>
      <c r="U21" s="2"/>
      <c r="V21" s="2"/>
    </row>
    <row r="22" spans="1:22" ht="16.149999999999999" customHeight="1">
      <c r="A22" s="294" t="str">
        <f>'SET UP'!$A17</f>
        <v>Applicant # 7</v>
      </c>
      <c r="B22" s="292">
        <f>A!I22+B!I22+'C'!I22+D!I22+E!I22+F!I22+G!I22</f>
        <v>0</v>
      </c>
      <c r="C22" s="91" t="str">
        <f>'SET UP'!$A$44</f>
        <v>APPENDIX</v>
      </c>
      <c r="D22" s="10">
        <f>A!K22</f>
        <v>0</v>
      </c>
      <c r="E22" s="10">
        <f>B!K22</f>
        <v>0</v>
      </c>
      <c r="F22" s="10">
        <f>'C'!K22</f>
        <v>0</v>
      </c>
      <c r="G22" s="10">
        <f>D!K22</f>
        <v>0</v>
      </c>
      <c r="H22" s="10">
        <f>E!K22</f>
        <v>0</v>
      </c>
      <c r="I22" s="10">
        <f>F!K22</f>
        <v>0</v>
      </c>
      <c r="J22" s="10">
        <f>G!K22</f>
        <v>0</v>
      </c>
      <c r="K22" s="11">
        <f>SUM(D22:J22)</f>
        <v>0</v>
      </c>
      <c r="L22" s="93">
        <f>K22/('SET UP'!$G$45*'SET UP'!$G$42)</f>
        <v>0</v>
      </c>
      <c r="M22" s="2"/>
      <c r="N22" s="83"/>
      <c r="O22" s="83"/>
      <c r="P22" s="83"/>
      <c r="Q22" s="83"/>
      <c r="R22" s="83"/>
      <c r="S22" s="83"/>
      <c r="T22" s="83"/>
      <c r="U22" s="2"/>
      <c r="V22" s="2"/>
    </row>
    <row r="23" spans="1:22" ht="16.149999999999999" customHeight="1" thickBot="1">
      <c r="A23" s="295"/>
      <c r="B23" s="297"/>
      <c r="C23" s="19" t="str">
        <f>'SET UP'!$A$46</f>
        <v>BEHAVIOR</v>
      </c>
      <c r="D23" s="48">
        <f>A!K23</f>
        <v>0</v>
      </c>
      <c r="E23" s="48">
        <f>B!K23</f>
        <v>0</v>
      </c>
      <c r="F23" s="48">
        <f>'C'!K23</f>
        <v>0</v>
      </c>
      <c r="G23" s="48">
        <f>D!K23</f>
        <v>0</v>
      </c>
      <c r="H23" s="48">
        <f>E!K23</f>
        <v>0</v>
      </c>
      <c r="I23" s="48">
        <f>F!K23</f>
        <v>0</v>
      </c>
      <c r="J23" s="48">
        <f>G!K23</f>
        <v>0</v>
      </c>
      <c r="K23" s="6">
        <f t="shared" ref="K23:K24" si="5">SUM(D23:J23)</f>
        <v>0</v>
      </c>
      <c r="L23" s="64">
        <f>K23/('SET UP'!$G$47*'SET UP'!$G$42)</f>
        <v>0</v>
      </c>
      <c r="M23" s="2"/>
      <c r="N23" s="83"/>
      <c r="O23" s="83"/>
      <c r="P23" s="83"/>
      <c r="Q23" s="83"/>
      <c r="R23" s="83"/>
      <c r="S23" s="83"/>
      <c r="T23" s="83"/>
      <c r="U23" s="2"/>
      <c r="V23" s="2"/>
    </row>
    <row r="24" spans="1:22" ht="16.899999999999999" customHeight="1" thickBot="1">
      <c r="A24" s="296"/>
      <c r="B24" s="99">
        <f>B22/'SET UP'!$G$42</f>
        <v>0</v>
      </c>
      <c r="C24" s="20" t="str">
        <f>'SET UP'!$A$55</f>
        <v>CAREER FIT</v>
      </c>
      <c r="D24" s="49">
        <f>A!K24</f>
        <v>0</v>
      </c>
      <c r="E24" s="49">
        <f>B!K24</f>
        <v>0</v>
      </c>
      <c r="F24" s="49">
        <f>'C'!K24</f>
        <v>0</v>
      </c>
      <c r="G24" s="49">
        <f>D!K24</f>
        <v>0</v>
      </c>
      <c r="H24" s="49">
        <f>E!K24</f>
        <v>0</v>
      </c>
      <c r="I24" s="49">
        <f>F!K24</f>
        <v>0</v>
      </c>
      <c r="J24" s="49">
        <f>G!K24</f>
        <v>0</v>
      </c>
      <c r="K24" s="12">
        <f t="shared" si="5"/>
        <v>0</v>
      </c>
      <c r="L24" s="63">
        <f>K24/('SET UP'!$G$56*'SET UP'!$G$42)*10/5</f>
        <v>0</v>
      </c>
      <c r="M24" s="2"/>
      <c r="N24" s="2"/>
      <c r="O24" s="2"/>
      <c r="P24" s="2"/>
      <c r="Q24" s="2"/>
      <c r="R24" s="2"/>
      <c r="S24" s="2"/>
      <c r="T24" s="2"/>
      <c r="U24" s="2"/>
      <c r="V24" s="2"/>
    </row>
    <row r="25" spans="1:22" ht="16.149999999999999" customHeight="1">
      <c r="A25" s="294" t="str">
        <f>'SET UP'!$A19</f>
        <v>Applicant # 8</v>
      </c>
      <c r="B25" s="292">
        <f>A!I25+B!I25+'C'!I25+D!I25+E!I25+F!I25+G!I25</f>
        <v>0</v>
      </c>
      <c r="C25" s="91" t="str">
        <f>'SET UP'!$A$44</f>
        <v>APPENDIX</v>
      </c>
      <c r="D25" s="10">
        <f>A!K25</f>
        <v>0</v>
      </c>
      <c r="E25" s="10">
        <f>B!K25</f>
        <v>0</v>
      </c>
      <c r="F25" s="10">
        <f>'C'!K25</f>
        <v>0</v>
      </c>
      <c r="G25" s="10">
        <f>D!K25</f>
        <v>0</v>
      </c>
      <c r="H25" s="10">
        <f>E!K25</f>
        <v>0</v>
      </c>
      <c r="I25" s="10">
        <f>F!K25</f>
        <v>0</v>
      </c>
      <c r="J25" s="10">
        <f>G!K25</f>
        <v>0</v>
      </c>
      <c r="K25" s="11">
        <f>SUM(D25:J25)</f>
        <v>0</v>
      </c>
      <c r="L25" s="93">
        <f>K25/('SET UP'!$G$45*'SET UP'!$G$42)</f>
        <v>0</v>
      </c>
      <c r="M25" s="2"/>
      <c r="U25" s="2"/>
      <c r="V25" s="2"/>
    </row>
    <row r="26" spans="1:22" ht="16.5" thickBot="1">
      <c r="A26" s="295"/>
      <c r="B26" s="293"/>
      <c r="C26" s="19" t="str">
        <f>'SET UP'!$A$46</f>
        <v>BEHAVIOR</v>
      </c>
      <c r="D26" s="48">
        <f>A!K26</f>
        <v>0</v>
      </c>
      <c r="E26" s="48">
        <f>B!K26</f>
        <v>0</v>
      </c>
      <c r="F26" s="48">
        <f>'C'!K26</f>
        <v>0</v>
      </c>
      <c r="G26" s="48">
        <f>D!K26</f>
        <v>0</v>
      </c>
      <c r="H26" s="48">
        <f>E!K26</f>
        <v>0</v>
      </c>
      <c r="I26" s="48">
        <f>F!K26</f>
        <v>0</v>
      </c>
      <c r="J26" s="48">
        <f>G!K26</f>
        <v>0</v>
      </c>
      <c r="K26" s="6">
        <f t="shared" ref="K26:K27" si="6">SUM(D26:J26)</f>
        <v>0</v>
      </c>
      <c r="L26" s="64">
        <f>K26/('SET UP'!$G$47*'SET UP'!$G$42)</f>
        <v>0</v>
      </c>
      <c r="M26" s="2"/>
      <c r="U26" s="2"/>
      <c r="V26" s="2"/>
    </row>
    <row r="27" spans="1:22" ht="18" customHeight="1" thickBot="1">
      <c r="A27" s="296"/>
      <c r="B27" s="98">
        <f>B25/'SET UP'!$G$42</f>
        <v>0</v>
      </c>
      <c r="C27" s="20" t="str">
        <f>'SET UP'!$A$55</f>
        <v>CAREER FIT</v>
      </c>
      <c r="D27" s="49">
        <f>A!K27</f>
        <v>0</v>
      </c>
      <c r="E27" s="49">
        <f>B!K27</f>
        <v>0</v>
      </c>
      <c r="F27" s="49">
        <f>'C'!K27</f>
        <v>0</v>
      </c>
      <c r="G27" s="49">
        <f>D!K27</f>
        <v>0</v>
      </c>
      <c r="H27" s="49">
        <f>E!K27</f>
        <v>0</v>
      </c>
      <c r="I27" s="49">
        <f>F!K27</f>
        <v>0</v>
      </c>
      <c r="J27" s="49">
        <f>G!K27</f>
        <v>0</v>
      </c>
      <c r="K27" s="12">
        <f t="shared" si="6"/>
        <v>0</v>
      </c>
      <c r="L27" s="63">
        <f>K27/('SET UP'!$G$56*'SET UP'!$G$42)*10/5</f>
        <v>0</v>
      </c>
      <c r="M27" s="2"/>
      <c r="U27" s="2"/>
      <c r="V27" s="2"/>
    </row>
    <row r="28" spans="1:22" ht="16.149999999999999" customHeight="1">
      <c r="A28" s="294" t="str">
        <f>'SET UP'!$A21</f>
        <v>Applicant # 9</v>
      </c>
      <c r="B28" s="292">
        <f>A!I28+B!I28+'C'!I28+D!I28+E!I28+F!I28+G!I28</f>
        <v>0</v>
      </c>
      <c r="C28" s="91" t="str">
        <f>'SET UP'!$A$44</f>
        <v>APPENDIX</v>
      </c>
      <c r="D28" s="10">
        <f>A!K28</f>
        <v>0</v>
      </c>
      <c r="E28" s="10">
        <f>B!K28</f>
        <v>0</v>
      </c>
      <c r="F28" s="10">
        <f>'C'!K28</f>
        <v>0</v>
      </c>
      <c r="G28" s="10">
        <f>D!K28</f>
        <v>0</v>
      </c>
      <c r="H28" s="10">
        <f>E!K28</f>
        <v>0</v>
      </c>
      <c r="I28" s="10">
        <f>F!K28</f>
        <v>0</v>
      </c>
      <c r="J28" s="10">
        <f>G!K28</f>
        <v>0</v>
      </c>
      <c r="K28" s="11">
        <f>SUM(D28:J28)</f>
        <v>0</v>
      </c>
      <c r="L28" s="93">
        <f>K28/('SET UP'!$G$45*'SET UP'!$G$42)</f>
        <v>0</v>
      </c>
      <c r="M28" s="2"/>
      <c r="U28" s="2"/>
      <c r="V28" s="2"/>
    </row>
    <row r="29" spans="1:22" ht="16.149999999999999" customHeight="1" thickBot="1">
      <c r="A29" s="295"/>
      <c r="B29" s="293"/>
      <c r="C29" s="19" t="str">
        <f>'SET UP'!$A$46</f>
        <v>BEHAVIOR</v>
      </c>
      <c r="D29" s="48">
        <f>A!K29</f>
        <v>0</v>
      </c>
      <c r="E29" s="48">
        <f>B!K29</f>
        <v>0</v>
      </c>
      <c r="F29" s="48">
        <f>'C'!K29</f>
        <v>0</v>
      </c>
      <c r="G29" s="48">
        <f>D!K29</f>
        <v>0</v>
      </c>
      <c r="H29" s="48">
        <f>E!K29</f>
        <v>0</v>
      </c>
      <c r="I29" s="48">
        <f>F!K29</f>
        <v>0</v>
      </c>
      <c r="J29" s="48">
        <f>G!K29</f>
        <v>0</v>
      </c>
      <c r="K29" s="6">
        <f t="shared" ref="K29:K30" si="7">SUM(D29:J29)</f>
        <v>0</v>
      </c>
      <c r="L29" s="64">
        <f>K29/('SET UP'!$G$47*'SET UP'!$G$42)</f>
        <v>0</v>
      </c>
      <c r="M29" s="2"/>
      <c r="U29" s="2"/>
      <c r="V29" s="2"/>
    </row>
    <row r="30" spans="1:22" ht="16.899999999999999" customHeight="1" thickBot="1">
      <c r="A30" s="296"/>
      <c r="B30" s="98">
        <f>B28/'SET UP'!$G$42</f>
        <v>0</v>
      </c>
      <c r="C30" s="20" t="str">
        <f>'SET UP'!$A$55</f>
        <v>CAREER FIT</v>
      </c>
      <c r="D30" s="49">
        <f>A!K30</f>
        <v>0</v>
      </c>
      <c r="E30" s="49">
        <f>B!K30</f>
        <v>0</v>
      </c>
      <c r="F30" s="49">
        <f>'C'!K30</f>
        <v>0</v>
      </c>
      <c r="G30" s="49">
        <f>D!K30</f>
        <v>0</v>
      </c>
      <c r="H30" s="49">
        <f>E!K30</f>
        <v>0</v>
      </c>
      <c r="I30" s="49">
        <f>F!K30</f>
        <v>0</v>
      </c>
      <c r="J30" s="49">
        <f>G!K30</f>
        <v>0</v>
      </c>
      <c r="K30" s="12">
        <f t="shared" si="7"/>
        <v>0</v>
      </c>
      <c r="L30" s="63">
        <f>K30/('SET UP'!$G$56*'SET UP'!$G$42)*10/5</f>
        <v>0</v>
      </c>
      <c r="M30" s="2"/>
      <c r="U30" s="2"/>
      <c r="V30" s="2"/>
    </row>
    <row r="31" spans="1:22" ht="16.149999999999999" customHeight="1">
      <c r="A31" s="294" t="str">
        <f>'SET UP'!$A23</f>
        <v>Applicant # 10</v>
      </c>
      <c r="B31" s="292">
        <f>A!I31+B!I31+'C'!I31+D!I31+E!I31+F!I31+G!I31</f>
        <v>0</v>
      </c>
      <c r="C31" s="91" t="str">
        <f>'SET UP'!$A$44</f>
        <v>APPENDIX</v>
      </c>
      <c r="D31" s="10">
        <f>A!K31</f>
        <v>0</v>
      </c>
      <c r="E31" s="10">
        <f>B!K31</f>
        <v>0</v>
      </c>
      <c r="F31" s="10">
        <f>'C'!K31</f>
        <v>0</v>
      </c>
      <c r="G31" s="10">
        <f>D!K31</f>
        <v>0</v>
      </c>
      <c r="H31" s="10">
        <f>E!K31</f>
        <v>0</v>
      </c>
      <c r="I31" s="10">
        <f>F!K31</f>
        <v>0</v>
      </c>
      <c r="J31" s="10">
        <f>G!K31</f>
        <v>0</v>
      </c>
      <c r="K31" s="11">
        <f>SUM(D31:J31)</f>
        <v>0</v>
      </c>
      <c r="L31" s="93">
        <f>K31/('SET UP'!$G$45*'SET UP'!$G$42)</f>
        <v>0</v>
      </c>
      <c r="M31" s="2"/>
      <c r="U31" s="2"/>
      <c r="V31" s="2"/>
    </row>
    <row r="32" spans="1:22" ht="16.149999999999999" customHeight="1" thickBot="1">
      <c r="A32" s="295"/>
      <c r="B32" s="293"/>
      <c r="C32" s="19" t="str">
        <f>'SET UP'!$A$46</f>
        <v>BEHAVIOR</v>
      </c>
      <c r="D32" s="48">
        <f>A!K32</f>
        <v>0</v>
      </c>
      <c r="E32" s="48">
        <f>B!K32</f>
        <v>0</v>
      </c>
      <c r="F32" s="48">
        <f>'C'!K32</f>
        <v>0</v>
      </c>
      <c r="G32" s="48">
        <f>D!K32</f>
        <v>0</v>
      </c>
      <c r="H32" s="48">
        <f>E!K32</f>
        <v>0</v>
      </c>
      <c r="I32" s="48">
        <f>F!K32</f>
        <v>0</v>
      </c>
      <c r="J32" s="48">
        <f>G!K32</f>
        <v>0</v>
      </c>
      <c r="K32" s="6">
        <f t="shared" ref="K32:K33" si="8">SUM(D32:J32)</f>
        <v>0</v>
      </c>
      <c r="L32" s="64">
        <f>K32/('SET UP'!$G$47*'SET UP'!$G$42)</f>
        <v>0</v>
      </c>
      <c r="M32" s="2"/>
      <c r="U32" s="2"/>
      <c r="V32" s="2"/>
    </row>
    <row r="33" spans="1:22" ht="16.899999999999999" customHeight="1" thickBot="1">
      <c r="A33" s="296"/>
      <c r="B33" s="98">
        <f>B31/'SET UP'!$G$42</f>
        <v>0</v>
      </c>
      <c r="C33" s="20" t="str">
        <f>'SET UP'!$A$55</f>
        <v>CAREER FIT</v>
      </c>
      <c r="D33" s="49">
        <f>A!K33</f>
        <v>0</v>
      </c>
      <c r="E33" s="49">
        <f>B!K33</f>
        <v>0</v>
      </c>
      <c r="F33" s="49">
        <f>F!G33</f>
        <v>0</v>
      </c>
      <c r="G33" s="49">
        <f>D!K33</f>
        <v>0</v>
      </c>
      <c r="H33" s="49">
        <f>E!K33</f>
        <v>0</v>
      </c>
      <c r="I33" s="49">
        <f>F!K33</f>
        <v>0</v>
      </c>
      <c r="J33" s="49">
        <f>G!K33</f>
        <v>0</v>
      </c>
      <c r="K33" s="12">
        <f t="shared" si="8"/>
        <v>0</v>
      </c>
      <c r="L33" s="63">
        <f>K33/('SET UP'!$G$56*'SET UP'!$G$42)*10/5</f>
        <v>0</v>
      </c>
      <c r="M33" s="2"/>
      <c r="N33" s="2"/>
      <c r="O33" s="2"/>
      <c r="P33" s="2"/>
      <c r="Q33" s="2"/>
      <c r="R33" s="2"/>
      <c r="S33" s="2"/>
      <c r="T33" s="2"/>
      <c r="U33" s="2"/>
      <c r="V33" s="2"/>
    </row>
    <row r="34" spans="1:22" ht="16.149999999999999" customHeight="1" thickBot="1">
      <c r="A34" s="323" t="s">
        <v>43</v>
      </c>
      <c r="B34" s="324"/>
      <c r="C34" s="325"/>
      <c r="D34" s="325"/>
      <c r="E34" s="325"/>
      <c r="F34" s="325"/>
      <c r="G34" s="325"/>
      <c r="H34" s="325"/>
      <c r="I34" s="325"/>
      <c r="J34" s="325"/>
      <c r="K34" s="326"/>
      <c r="L34" s="15"/>
      <c r="M34" s="2"/>
      <c r="N34" s="2"/>
      <c r="O34" s="2"/>
      <c r="P34" s="2"/>
      <c r="Q34" s="2"/>
      <c r="R34" s="2"/>
      <c r="S34" s="2"/>
      <c r="T34" s="2"/>
      <c r="U34" s="2"/>
      <c r="V34" s="2"/>
    </row>
    <row r="35" spans="1:22">
      <c r="A35" s="338" t="s">
        <v>44</v>
      </c>
      <c r="B35" s="339"/>
      <c r="C35" s="94" t="s">
        <v>45</v>
      </c>
      <c r="D35" s="340" t="str">
        <f>C31</f>
        <v>APPENDIX</v>
      </c>
      <c r="E35" s="340"/>
      <c r="F35" s="342" t="str">
        <f>C32</f>
        <v>BEHAVIOR</v>
      </c>
      <c r="G35" s="342"/>
      <c r="H35" s="333" t="str">
        <f>C33</f>
        <v>CAREER FIT</v>
      </c>
      <c r="I35" s="333"/>
      <c r="J35" s="327" t="str">
        <f>B3</f>
        <v>ACUMEN</v>
      </c>
      <c r="K35" s="328"/>
      <c r="L35" s="43"/>
      <c r="M35" s="2"/>
      <c r="N35" s="2"/>
      <c r="O35" s="2"/>
      <c r="P35" s="2"/>
      <c r="Q35" s="2"/>
      <c r="R35" s="2"/>
      <c r="S35" s="2"/>
      <c r="T35" s="2"/>
      <c r="U35" s="2"/>
      <c r="V35" s="2"/>
    </row>
    <row r="36" spans="1:22">
      <c r="A36" s="319" t="str">
        <f>'SET UP'!$A5</f>
        <v>Applicant # 1</v>
      </c>
      <c r="B36" s="320"/>
      <c r="C36" s="57">
        <f>(K4+K5+K6)/(('SET UP'!$G$56+'SET UP'!$G$47+'SET UP'!$G$45)*'SET UP'!$G$42)</f>
        <v>0</v>
      </c>
      <c r="D36" s="331">
        <f>L4</f>
        <v>0</v>
      </c>
      <c r="E36" s="332"/>
      <c r="F36" s="331">
        <f>L5</f>
        <v>0</v>
      </c>
      <c r="G36" s="332"/>
      <c r="H36" s="331">
        <f>L6</f>
        <v>0</v>
      </c>
      <c r="I36" s="332"/>
      <c r="J36" s="329">
        <f>B6</f>
        <v>0</v>
      </c>
      <c r="K36" s="330"/>
      <c r="L36" s="44"/>
      <c r="M36" s="2"/>
      <c r="N36" s="2"/>
      <c r="O36" s="2"/>
      <c r="P36" s="2"/>
      <c r="Q36" s="2"/>
      <c r="R36" s="2"/>
      <c r="S36" s="2"/>
      <c r="T36" s="2"/>
      <c r="U36" s="2"/>
      <c r="V36" s="2"/>
    </row>
    <row r="37" spans="1:22">
      <c r="A37" s="319" t="str">
        <f>'SET UP'!$A7</f>
        <v>Applicant # 2</v>
      </c>
      <c r="B37" s="320"/>
      <c r="C37" s="57">
        <f>(K7+K8+K9)/(('SET UP'!$G$56+'SET UP'!$G$47+'SET UP'!$G$45)*'SET UP'!$G$42)</f>
        <v>0</v>
      </c>
      <c r="D37" s="331">
        <f>L7</f>
        <v>0</v>
      </c>
      <c r="E37" s="332"/>
      <c r="F37" s="331">
        <f>L8</f>
        <v>0</v>
      </c>
      <c r="G37" s="332"/>
      <c r="H37" s="331">
        <f>L9</f>
        <v>0</v>
      </c>
      <c r="I37" s="332"/>
      <c r="J37" s="329">
        <f>B9</f>
        <v>0</v>
      </c>
      <c r="K37" s="330"/>
      <c r="L37" s="44"/>
      <c r="M37" s="2"/>
      <c r="N37" s="2"/>
      <c r="O37" s="2"/>
      <c r="P37" s="2"/>
      <c r="Q37" s="2"/>
      <c r="R37" s="2"/>
      <c r="S37" s="2"/>
      <c r="T37" s="2"/>
      <c r="U37" s="2"/>
      <c r="V37" s="2"/>
    </row>
    <row r="38" spans="1:22">
      <c r="A38" s="319" t="str">
        <f>'SET UP'!$A9</f>
        <v>Applicant # 3</v>
      </c>
      <c r="B38" s="320"/>
      <c r="C38" s="57">
        <f>(K10+K11+K12)/(('SET UP'!$G$56+'SET UP'!$G$47+'SET UP'!$G$45)*'SET UP'!$G$42)</f>
        <v>0</v>
      </c>
      <c r="D38" s="331">
        <f>L10</f>
        <v>0</v>
      </c>
      <c r="E38" s="332"/>
      <c r="F38" s="331">
        <f>L11</f>
        <v>0</v>
      </c>
      <c r="G38" s="332"/>
      <c r="H38" s="331">
        <f>L12</f>
        <v>0</v>
      </c>
      <c r="I38" s="332"/>
      <c r="J38" s="329">
        <f>B12</f>
        <v>0</v>
      </c>
      <c r="K38" s="330"/>
      <c r="L38" s="44"/>
      <c r="M38" s="2"/>
      <c r="N38" s="2"/>
      <c r="O38" s="2"/>
      <c r="P38" s="2"/>
      <c r="Q38" s="2"/>
      <c r="R38" s="2"/>
      <c r="S38" s="2"/>
      <c r="T38" s="2"/>
      <c r="U38" s="2"/>
      <c r="V38" s="2"/>
    </row>
    <row r="39" spans="1:22">
      <c r="A39" s="319" t="str">
        <f>'SET UP'!$A11</f>
        <v>Applicant # 4</v>
      </c>
      <c r="B39" s="320"/>
      <c r="C39" s="57">
        <f>(K13+K14+K15)/(('SET UP'!$G$56+'SET UP'!$G$47+'SET UP'!$G$45)*'SET UP'!$G$42)</f>
        <v>0</v>
      </c>
      <c r="D39" s="331">
        <f>L13</f>
        <v>0</v>
      </c>
      <c r="E39" s="332"/>
      <c r="F39" s="331">
        <f>L14</f>
        <v>0</v>
      </c>
      <c r="G39" s="332"/>
      <c r="H39" s="331">
        <f>L15</f>
        <v>0</v>
      </c>
      <c r="I39" s="332"/>
      <c r="J39" s="329">
        <f>B15</f>
        <v>0</v>
      </c>
      <c r="K39" s="330"/>
      <c r="L39" s="44"/>
      <c r="M39" s="2"/>
      <c r="N39" s="2"/>
      <c r="O39" s="2"/>
      <c r="P39" s="2"/>
      <c r="Q39" s="2"/>
      <c r="R39" s="2"/>
      <c r="S39" s="2"/>
      <c r="T39" s="2"/>
      <c r="U39" s="2"/>
      <c r="V39" s="2"/>
    </row>
    <row r="40" spans="1:22">
      <c r="A40" s="319" t="str">
        <f>'SET UP'!$A13</f>
        <v>Applicant # 5</v>
      </c>
      <c r="B40" s="320"/>
      <c r="C40" s="57">
        <f>(K16+K17+K18)/(('SET UP'!$G$56+'SET UP'!$G$47+'SET UP'!$G$45)*'SET UP'!$G$42)</f>
        <v>0</v>
      </c>
      <c r="D40" s="331">
        <f>L16</f>
        <v>0</v>
      </c>
      <c r="E40" s="332"/>
      <c r="F40" s="331">
        <f>L17</f>
        <v>0</v>
      </c>
      <c r="G40" s="332"/>
      <c r="H40" s="331">
        <f>L18</f>
        <v>0</v>
      </c>
      <c r="I40" s="332"/>
      <c r="J40" s="329">
        <f>B18</f>
        <v>0</v>
      </c>
      <c r="K40" s="330"/>
      <c r="L40" s="44"/>
      <c r="M40" s="2"/>
      <c r="N40" s="2"/>
      <c r="O40" s="2"/>
      <c r="P40" s="2"/>
      <c r="Q40" s="2"/>
      <c r="R40" s="2"/>
      <c r="S40" s="2"/>
      <c r="T40" s="2"/>
      <c r="U40" s="2"/>
      <c r="V40" s="2"/>
    </row>
    <row r="41" spans="1:22">
      <c r="A41" s="319" t="str">
        <f>'SET UP'!$A15</f>
        <v>Applicant # 6</v>
      </c>
      <c r="B41" s="320"/>
      <c r="C41" s="57">
        <f>(K19+K20+K21)/(('SET UP'!$G$56+'SET UP'!$G$47+'SET UP'!$G$45)*'SET UP'!$G$42)</f>
        <v>0</v>
      </c>
      <c r="D41" s="331">
        <f>L19</f>
        <v>0</v>
      </c>
      <c r="E41" s="332"/>
      <c r="F41" s="331">
        <f>L20</f>
        <v>0</v>
      </c>
      <c r="G41" s="332"/>
      <c r="H41" s="331">
        <f>L21</f>
        <v>0</v>
      </c>
      <c r="I41" s="332"/>
      <c r="J41" s="329">
        <f>B21</f>
        <v>0</v>
      </c>
      <c r="K41" s="330"/>
      <c r="L41" s="44"/>
      <c r="M41" s="2"/>
      <c r="N41" s="2"/>
      <c r="O41" s="2"/>
      <c r="P41" s="2"/>
      <c r="Q41" s="2"/>
      <c r="R41" s="2"/>
      <c r="S41" s="2"/>
      <c r="T41" s="2"/>
      <c r="U41" s="2"/>
      <c r="V41" s="2"/>
    </row>
    <row r="42" spans="1:22">
      <c r="A42" s="319" t="str">
        <f>'SET UP'!$A17</f>
        <v>Applicant # 7</v>
      </c>
      <c r="B42" s="320"/>
      <c r="C42" s="57">
        <f>(K22+K23+K24)/(('SET UP'!$G$56+'SET UP'!$G$47+'SET UP'!$G$45)*'SET UP'!$G$42)</f>
        <v>0</v>
      </c>
      <c r="D42" s="331">
        <f>L22</f>
        <v>0</v>
      </c>
      <c r="E42" s="332"/>
      <c r="F42" s="331">
        <f>L23</f>
        <v>0</v>
      </c>
      <c r="G42" s="332"/>
      <c r="H42" s="331">
        <f>L24</f>
        <v>0</v>
      </c>
      <c r="I42" s="332"/>
      <c r="J42" s="329">
        <f>B24</f>
        <v>0</v>
      </c>
      <c r="K42" s="330"/>
      <c r="L42" s="44"/>
      <c r="M42" s="2"/>
      <c r="N42" s="2"/>
      <c r="O42" s="2"/>
      <c r="P42" s="2"/>
      <c r="Q42" s="2"/>
      <c r="R42" s="2"/>
      <c r="S42" s="2"/>
      <c r="T42" s="2"/>
      <c r="U42" s="2"/>
      <c r="V42" s="2"/>
    </row>
    <row r="43" spans="1:22">
      <c r="A43" s="319" t="str">
        <f>'SET UP'!$A19</f>
        <v>Applicant # 8</v>
      </c>
      <c r="B43" s="320"/>
      <c r="C43" s="57">
        <f>(K25+K26+K27)/(('SET UP'!$G$56+'SET UP'!$G$47+'SET UP'!$G$45)*'SET UP'!$G$42)</f>
        <v>0</v>
      </c>
      <c r="D43" s="331">
        <f>L25</f>
        <v>0</v>
      </c>
      <c r="E43" s="332"/>
      <c r="F43" s="331">
        <f>L26</f>
        <v>0</v>
      </c>
      <c r="G43" s="332"/>
      <c r="H43" s="331">
        <f>L27</f>
        <v>0</v>
      </c>
      <c r="I43" s="332"/>
      <c r="J43" s="329">
        <f>B27</f>
        <v>0</v>
      </c>
      <c r="K43" s="330"/>
      <c r="L43" s="44"/>
      <c r="M43" s="2"/>
      <c r="N43" s="2"/>
      <c r="O43" s="2"/>
      <c r="P43" s="2"/>
      <c r="Q43" s="2"/>
      <c r="R43" s="2"/>
      <c r="S43" s="2"/>
      <c r="T43" s="2"/>
      <c r="U43" s="2"/>
      <c r="V43" s="2"/>
    </row>
    <row r="44" spans="1:22">
      <c r="A44" s="319" t="str">
        <f>'SET UP'!$A21</f>
        <v>Applicant # 9</v>
      </c>
      <c r="B44" s="320"/>
      <c r="C44" s="57">
        <f>(K28+K29+K30)/(('SET UP'!$G$56+'SET UP'!$G$47+'SET UP'!$G$45)*'SET UP'!$G$42)</f>
        <v>0</v>
      </c>
      <c r="D44" s="331">
        <f>L28</f>
        <v>0</v>
      </c>
      <c r="E44" s="332"/>
      <c r="F44" s="331">
        <f>L29</f>
        <v>0</v>
      </c>
      <c r="G44" s="332"/>
      <c r="H44" s="331">
        <f>L30</f>
        <v>0</v>
      </c>
      <c r="I44" s="332"/>
      <c r="J44" s="329">
        <f>B30</f>
        <v>0</v>
      </c>
      <c r="K44" s="330"/>
      <c r="L44" s="44"/>
      <c r="M44" s="2"/>
      <c r="N44" s="2"/>
      <c r="O44" s="2"/>
      <c r="P44" s="2"/>
      <c r="Q44" s="2"/>
      <c r="R44" s="2"/>
      <c r="S44" s="2"/>
      <c r="T44" s="2"/>
      <c r="U44" s="2"/>
      <c r="V44" s="2"/>
    </row>
    <row r="45" spans="1:22" ht="15.75" thickBot="1">
      <c r="A45" s="321" t="str">
        <f>'SET UP'!$A23</f>
        <v>Applicant # 10</v>
      </c>
      <c r="B45" s="322"/>
      <c r="C45" s="58">
        <f>(K31+K32+K33)/(('SET UP'!$G$56+'SET UP'!$G$47+'SET UP'!$G$45)*'SET UP'!$G$42)</f>
        <v>0</v>
      </c>
      <c r="D45" s="334">
        <f>L31</f>
        <v>0</v>
      </c>
      <c r="E45" s="335"/>
      <c r="F45" s="334">
        <f>L32</f>
        <v>0</v>
      </c>
      <c r="G45" s="335"/>
      <c r="H45" s="334">
        <f>L33</f>
        <v>0</v>
      </c>
      <c r="I45" s="335"/>
      <c r="J45" s="336">
        <f>B33</f>
        <v>0</v>
      </c>
      <c r="K45" s="337"/>
      <c r="L45" s="44"/>
      <c r="M45" s="2"/>
      <c r="N45" s="2"/>
      <c r="O45" s="2"/>
      <c r="P45" s="2"/>
      <c r="Q45" s="2"/>
      <c r="R45" s="2"/>
      <c r="S45" s="2"/>
      <c r="T45" s="2"/>
      <c r="U45" s="2"/>
      <c r="V45" s="2"/>
    </row>
    <row r="46" spans="1:22">
      <c r="A46" s="317"/>
      <c r="B46" s="318"/>
      <c r="C46" s="54"/>
      <c r="D46" s="54"/>
      <c r="E46" s="54"/>
      <c r="F46" s="54"/>
      <c r="G46" s="54"/>
      <c r="H46" s="54"/>
      <c r="I46" s="54"/>
      <c r="J46" s="54"/>
      <c r="K46" s="55"/>
      <c r="L46" s="15"/>
      <c r="M46" s="2"/>
      <c r="N46" s="2"/>
      <c r="O46" s="2"/>
      <c r="P46" s="2"/>
      <c r="Q46" s="2"/>
      <c r="R46" s="2"/>
      <c r="S46" s="2"/>
      <c r="T46" s="2"/>
      <c r="U46" s="2"/>
      <c r="V46" s="2"/>
    </row>
    <row r="47" spans="1:22">
      <c r="A47" s="50"/>
      <c r="B47" s="51"/>
      <c r="C47" s="51"/>
      <c r="D47" s="51"/>
      <c r="E47" s="51"/>
      <c r="F47" s="51"/>
      <c r="G47" s="51"/>
      <c r="H47" s="51"/>
      <c r="I47" s="51"/>
      <c r="J47" s="51"/>
      <c r="K47" s="52"/>
      <c r="L47" s="15"/>
      <c r="M47" s="2"/>
      <c r="N47" s="2"/>
      <c r="O47" s="2"/>
      <c r="P47" s="2"/>
      <c r="Q47" s="2"/>
      <c r="R47" s="2"/>
      <c r="S47" s="2"/>
      <c r="T47" s="2"/>
      <c r="U47" s="2"/>
      <c r="V47" s="2"/>
    </row>
    <row r="48" spans="1:22">
      <c r="A48" s="50"/>
      <c r="B48" s="51"/>
      <c r="C48" s="51"/>
      <c r="D48" s="51"/>
      <c r="E48" s="51"/>
      <c r="F48" s="51"/>
      <c r="G48" s="51"/>
      <c r="H48" s="51"/>
      <c r="I48" s="51"/>
      <c r="J48" s="51"/>
      <c r="K48" s="52"/>
      <c r="L48" s="15"/>
      <c r="M48" s="2"/>
      <c r="N48" s="2"/>
      <c r="O48" s="2"/>
      <c r="P48" s="2"/>
      <c r="Q48" s="2"/>
      <c r="R48" s="2"/>
      <c r="S48" s="2"/>
      <c r="T48" s="2"/>
      <c r="U48" s="2"/>
      <c r="V48" s="2"/>
    </row>
    <row r="49" spans="1:22">
      <c r="A49" s="50"/>
      <c r="B49" s="51"/>
      <c r="C49" s="51"/>
      <c r="D49" s="51"/>
      <c r="E49" s="51"/>
      <c r="F49" s="51"/>
      <c r="G49" s="51"/>
      <c r="H49" s="51"/>
      <c r="I49" s="51"/>
      <c r="J49" s="51"/>
      <c r="K49" s="52"/>
      <c r="L49" s="15"/>
      <c r="M49" s="2"/>
      <c r="N49" s="2"/>
      <c r="O49" s="2"/>
      <c r="P49" s="2"/>
      <c r="Q49" s="2"/>
      <c r="R49" s="2"/>
      <c r="S49" s="2"/>
      <c r="T49" s="2"/>
      <c r="U49" s="2"/>
      <c r="V49" s="2"/>
    </row>
    <row r="50" spans="1:22">
      <c r="A50" s="50"/>
      <c r="B50" s="51"/>
      <c r="C50" s="51"/>
      <c r="D50" s="51"/>
      <c r="E50" s="51"/>
      <c r="F50" s="51"/>
      <c r="G50" s="51"/>
      <c r="H50" s="51"/>
      <c r="I50" s="51"/>
      <c r="J50" s="51"/>
      <c r="K50" s="52"/>
      <c r="L50" s="15"/>
      <c r="M50" s="2"/>
      <c r="N50" s="2"/>
      <c r="O50" s="2"/>
      <c r="P50" s="2"/>
      <c r="Q50" s="2"/>
      <c r="R50" s="2"/>
      <c r="S50" s="2"/>
      <c r="T50" s="2"/>
      <c r="U50" s="2"/>
      <c r="V50" s="2"/>
    </row>
    <row r="51" spans="1:22">
      <c r="A51" s="50"/>
      <c r="B51" s="51"/>
      <c r="C51" s="51"/>
      <c r="D51" s="51"/>
      <c r="E51" s="51"/>
      <c r="F51" s="51"/>
      <c r="G51" s="51"/>
      <c r="H51" s="51"/>
      <c r="I51" s="51"/>
      <c r="J51" s="51"/>
      <c r="K51" s="52"/>
      <c r="L51" s="15"/>
      <c r="M51" s="2"/>
      <c r="N51" s="2"/>
      <c r="O51" s="2"/>
      <c r="P51" s="2"/>
      <c r="Q51" s="2"/>
      <c r="R51" s="2"/>
      <c r="S51" s="2"/>
      <c r="T51" s="2"/>
      <c r="U51" s="2"/>
      <c r="V51" s="2"/>
    </row>
    <row r="52" spans="1:22">
      <c r="A52" s="50"/>
      <c r="B52" s="51"/>
      <c r="C52" s="51"/>
      <c r="D52" s="51"/>
      <c r="E52" s="51"/>
      <c r="F52" s="51"/>
      <c r="G52" s="51"/>
      <c r="H52" s="51"/>
      <c r="I52" s="51"/>
      <c r="J52" s="51"/>
      <c r="K52" s="52"/>
      <c r="L52" s="15"/>
      <c r="M52" s="2"/>
      <c r="N52" s="2"/>
      <c r="O52" s="2"/>
      <c r="P52" s="2"/>
      <c r="Q52" s="2"/>
      <c r="R52" s="2"/>
      <c r="S52" s="2"/>
      <c r="T52" s="2"/>
      <c r="U52" s="2"/>
      <c r="V52" s="2"/>
    </row>
    <row r="53" spans="1:22">
      <c r="A53" s="50"/>
      <c r="B53" s="51"/>
      <c r="C53" s="51"/>
      <c r="D53" s="51"/>
      <c r="E53" s="51"/>
      <c r="F53" s="51"/>
      <c r="G53" s="51"/>
      <c r="H53" s="51"/>
      <c r="I53" s="51"/>
      <c r="J53" s="51"/>
      <c r="K53" s="52"/>
      <c r="L53" s="15"/>
      <c r="M53" s="2"/>
      <c r="N53" s="2"/>
      <c r="O53" s="2"/>
      <c r="P53" s="2"/>
      <c r="Q53" s="2"/>
      <c r="R53" s="2"/>
      <c r="S53" s="2"/>
      <c r="T53" s="2"/>
      <c r="U53" s="2"/>
      <c r="V53" s="2"/>
    </row>
    <row r="54" spans="1:22">
      <c r="A54" s="50"/>
      <c r="B54" s="51"/>
      <c r="C54" s="51"/>
      <c r="D54" s="51"/>
      <c r="E54" s="51"/>
      <c r="F54" s="51"/>
      <c r="G54" s="51"/>
      <c r="H54" s="51"/>
      <c r="I54" s="51"/>
      <c r="J54" s="51"/>
      <c r="K54" s="52"/>
      <c r="L54" s="15"/>
      <c r="M54" s="2"/>
      <c r="N54" s="2"/>
      <c r="O54" s="2"/>
      <c r="P54" s="2"/>
      <c r="Q54" s="2"/>
      <c r="R54" s="2"/>
      <c r="S54" s="2"/>
      <c r="T54" s="2"/>
      <c r="U54" s="2"/>
      <c r="V54" s="2"/>
    </row>
    <row r="55" spans="1:22">
      <c r="A55" s="50"/>
      <c r="B55" s="51"/>
      <c r="C55" s="51"/>
      <c r="D55" s="51"/>
      <c r="E55" s="51"/>
      <c r="F55" s="51"/>
      <c r="G55" s="51"/>
      <c r="H55" s="51"/>
      <c r="I55" s="51"/>
      <c r="J55" s="51"/>
      <c r="K55" s="52"/>
      <c r="L55" s="15"/>
      <c r="M55" s="2"/>
      <c r="N55" s="2"/>
      <c r="O55" s="2"/>
      <c r="P55" s="2"/>
      <c r="Q55" s="2"/>
      <c r="R55" s="2"/>
      <c r="S55" s="2"/>
      <c r="T55" s="2"/>
      <c r="U55" s="2"/>
      <c r="V55" s="2"/>
    </row>
    <row r="56" spans="1:22">
      <c r="A56" s="50"/>
      <c r="B56" s="51"/>
      <c r="C56" s="51"/>
      <c r="D56" s="51"/>
      <c r="E56" s="51"/>
      <c r="F56" s="51"/>
      <c r="G56" s="51"/>
      <c r="H56" s="51"/>
      <c r="I56" s="51"/>
      <c r="J56" s="51"/>
      <c r="K56" s="52"/>
      <c r="L56" s="15"/>
      <c r="M56" s="2"/>
      <c r="N56" s="2"/>
      <c r="O56" s="2"/>
      <c r="P56" s="2"/>
      <c r="Q56" s="2"/>
      <c r="R56" s="2"/>
      <c r="S56" s="2"/>
      <c r="T56" s="2"/>
      <c r="U56" s="2"/>
      <c r="V56" s="2"/>
    </row>
    <row r="57" spans="1:22">
      <c r="A57" s="50"/>
      <c r="B57" s="51"/>
      <c r="C57" s="51"/>
      <c r="D57" s="51"/>
      <c r="E57" s="51"/>
      <c r="F57" s="51"/>
      <c r="G57" s="51"/>
      <c r="H57" s="51"/>
      <c r="I57" s="51"/>
      <c r="J57" s="51"/>
      <c r="K57" s="52"/>
      <c r="L57" s="15"/>
      <c r="M57" s="2"/>
      <c r="N57" s="2"/>
      <c r="O57" s="2"/>
      <c r="P57" s="2"/>
      <c r="Q57" s="2"/>
      <c r="R57" s="2"/>
      <c r="S57" s="2"/>
      <c r="T57" s="2"/>
      <c r="U57" s="2"/>
      <c r="V57" s="2"/>
    </row>
    <row r="58" spans="1:22">
      <c r="A58" s="50"/>
      <c r="B58" s="51"/>
      <c r="C58" s="51"/>
      <c r="D58" s="51"/>
      <c r="E58" s="51"/>
      <c r="F58" s="51"/>
      <c r="G58" s="51"/>
      <c r="H58" s="51"/>
      <c r="I58" s="51"/>
      <c r="J58" s="51"/>
      <c r="K58" s="52"/>
      <c r="L58" s="15"/>
      <c r="M58" s="2"/>
      <c r="N58" s="2"/>
      <c r="O58" s="2"/>
      <c r="P58" s="2"/>
      <c r="Q58" s="2"/>
      <c r="R58" s="2"/>
      <c r="S58" s="2"/>
      <c r="T58" s="2"/>
      <c r="U58" s="2"/>
      <c r="V58" s="2"/>
    </row>
    <row r="59" spans="1:22">
      <c r="A59" s="50"/>
      <c r="B59" s="51"/>
      <c r="C59" s="51"/>
      <c r="D59" s="51"/>
      <c r="E59" s="51"/>
      <c r="F59" s="51"/>
      <c r="G59" s="51"/>
      <c r="H59" s="51"/>
      <c r="I59" s="51"/>
      <c r="J59" s="51"/>
      <c r="K59" s="52"/>
      <c r="L59" s="15"/>
      <c r="M59" s="2"/>
      <c r="N59" s="2"/>
      <c r="O59" s="2"/>
      <c r="P59" s="2"/>
      <c r="Q59" s="2"/>
      <c r="R59" s="2"/>
      <c r="S59" s="2"/>
      <c r="T59" s="2"/>
      <c r="U59" s="2"/>
      <c r="V59" s="2"/>
    </row>
    <row r="60" spans="1:22">
      <c r="A60" s="50"/>
      <c r="B60" s="51"/>
      <c r="C60" s="51"/>
      <c r="D60" s="51"/>
      <c r="E60" s="51"/>
      <c r="F60" s="51"/>
      <c r="G60" s="51"/>
      <c r="H60" s="51"/>
      <c r="I60" s="51"/>
      <c r="J60" s="51"/>
      <c r="K60" s="52"/>
      <c r="L60" s="15"/>
      <c r="M60" s="2"/>
      <c r="N60" s="2"/>
      <c r="O60" s="2"/>
      <c r="P60" s="2"/>
      <c r="Q60" s="2"/>
      <c r="R60" s="2"/>
      <c r="S60" s="2"/>
      <c r="T60" s="2"/>
      <c r="U60" s="2"/>
      <c r="V60" s="2"/>
    </row>
    <row r="61" spans="1:22">
      <c r="A61" s="50"/>
      <c r="B61" s="51"/>
      <c r="C61" s="51"/>
      <c r="D61" s="51"/>
      <c r="E61" s="51"/>
      <c r="F61" s="51"/>
      <c r="G61" s="51"/>
      <c r="H61" s="51"/>
      <c r="I61" s="51"/>
      <c r="J61" s="51"/>
      <c r="K61" s="52"/>
      <c r="L61" s="15"/>
      <c r="M61" s="2"/>
      <c r="N61" s="2"/>
      <c r="O61" s="2"/>
      <c r="P61" s="2"/>
      <c r="Q61" s="2"/>
      <c r="R61" s="2"/>
      <c r="S61" s="2"/>
      <c r="T61" s="2"/>
      <c r="U61" s="2"/>
      <c r="V61" s="2"/>
    </row>
    <row r="62" spans="1:22">
      <c r="A62" s="50"/>
      <c r="B62" s="51"/>
      <c r="C62" s="51"/>
      <c r="D62" s="51"/>
      <c r="E62" s="51"/>
      <c r="F62" s="51"/>
      <c r="G62" s="51"/>
      <c r="H62" s="51"/>
      <c r="I62" s="51"/>
      <c r="J62" s="51"/>
      <c r="K62" s="52"/>
      <c r="L62" s="15"/>
      <c r="M62" s="2"/>
      <c r="N62" s="2"/>
      <c r="O62" s="2"/>
      <c r="P62" s="2"/>
      <c r="Q62" s="2"/>
      <c r="R62" s="2"/>
      <c r="S62" s="2"/>
      <c r="T62" s="2"/>
      <c r="U62" s="2"/>
      <c r="V62" s="2"/>
    </row>
    <row r="63" spans="1:22">
      <c r="A63" s="50"/>
      <c r="B63" s="51"/>
      <c r="C63" s="51"/>
      <c r="D63" s="51"/>
      <c r="E63" s="51"/>
      <c r="F63" s="51"/>
      <c r="G63" s="51"/>
      <c r="H63" s="51"/>
      <c r="I63" s="51"/>
      <c r="J63" s="51"/>
      <c r="K63" s="52"/>
      <c r="L63" s="15"/>
      <c r="M63" s="2"/>
      <c r="N63" s="2"/>
      <c r="O63" s="2"/>
      <c r="P63" s="2"/>
      <c r="Q63" s="2"/>
      <c r="R63" s="2"/>
      <c r="S63" s="2"/>
      <c r="T63" s="2"/>
      <c r="U63" s="2"/>
      <c r="V63" s="2"/>
    </row>
    <row r="64" spans="1:22">
      <c r="A64" s="50"/>
      <c r="B64" s="51"/>
      <c r="C64" s="51"/>
      <c r="D64" s="51"/>
      <c r="E64" s="51"/>
      <c r="F64" s="51"/>
      <c r="G64" s="51"/>
      <c r="H64" s="51"/>
      <c r="I64" s="51"/>
      <c r="J64" s="51"/>
      <c r="K64" s="52"/>
      <c r="L64" s="15"/>
      <c r="M64" s="2"/>
      <c r="N64" s="2"/>
      <c r="O64" s="2"/>
      <c r="P64" s="2"/>
      <c r="Q64" s="2"/>
      <c r="R64" s="2"/>
      <c r="S64" s="2"/>
      <c r="T64" s="2"/>
      <c r="U64" s="2"/>
      <c r="V64" s="2"/>
    </row>
    <row r="65" spans="1:22">
      <c r="A65" s="50"/>
      <c r="B65" s="51"/>
      <c r="C65" s="51"/>
      <c r="D65" s="51"/>
      <c r="E65" s="51"/>
      <c r="F65" s="51"/>
      <c r="G65" s="51"/>
      <c r="H65" s="51"/>
      <c r="I65" s="51"/>
      <c r="J65" s="51"/>
      <c r="K65" s="52"/>
      <c r="L65" s="15"/>
      <c r="M65" s="2"/>
      <c r="N65" s="2"/>
      <c r="O65" s="2"/>
      <c r="P65" s="2"/>
      <c r="Q65" s="2"/>
      <c r="R65" s="2"/>
      <c r="S65" s="2"/>
      <c r="T65" s="2"/>
      <c r="U65" s="2"/>
      <c r="V65" s="2"/>
    </row>
    <row r="66" spans="1:22">
      <c r="A66" s="50"/>
      <c r="B66" s="51"/>
      <c r="C66" s="51"/>
      <c r="D66" s="51"/>
      <c r="E66" s="51"/>
      <c r="F66" s="51"/>
      <c r="G66" s="51"/>
      <c r="H66" s="51"/>
      <c r="I66" s="51"/>
      <c r="J66" s="51"/>
      <c r="K66" s="52"/>
      <c r="L66" s="15"/>
      <c r="M66" s="2"/>
      <c r="N66" s="2"/>
      <c r="O66" s="2"/>
      <c r="P66" s="2"/>
      <c r="Q66" s="2"/>
      <c r="R66" s="2"/>
      <c r="S66" s="2"/>
      <c r="T66" s="2"/>
      <c r="U66" s="2"/>
      <c r="V66" s="2"/>
    </row>
    <row r="67" spans="1:22">
      <c r="A67" s="50"/>
      <c r="B67" s="51"/>
      <c r="C67" s="51"/>
      <c r="D67" s="51"/>
      <c r="E67" s="51"/>
      <c r="F67" s="51"/>
      <c r="G67" s="51"/>
      <c r="H67" s="51"/>
      <c r="I67" s="51"/>
      <c r="J67" s="51"/>
      <c r="K67" s="52"/>
      <c r="L67" s="15"/>
      <c r="M67" s="2"/>
      <c r="N67" s="2"/>
      <c r="O67" s="2"/>
      <c r="P67" s="2"/>
      <c r="Q67" s="2"/>
      <c r="R67" s="2"/>
      <c r="S67" s="2"/>
      <c r="T67" s="2"/>
      <c r="U67" s="2"/>
      <c r="V67" s="2"/>
    </row>
    <row r="68" spans="1:22">
      <c r="A68" s="50"/>
      <c r="B68" s="51"/>
      <c r="C68" s="51"/>
      <c r="D68" s="51"/>
      <c r="E68" s="51"/>
      <c r="F68" s="51"/>
      <c r="G68" s="51"/>
      <c r="H68" s="51"/>
      <c r="I68" s="51"/>
      <c r="J68" s="51"/>
      <c r="K68" s="52"/>
      <c r="L68" s="15"/>
      <c r="M68" s="2"/>
      <c r="N68" s="2"/>
      <c r="O68" s="2"/>
      <c r="P68" s="2"/>
      <c r="Q68" s="2"/>
      <c r="R68" s="2"/>
      <c r="S68" s="2"/>
      <c r="T68" s="2"/>
      <c r="U68" s="2"/>
      <c r="V68" s="2"/>
    </row>
    <row r="69" spans="1:22">
      <c r="A69" s="50"/>
      <c r="B69" s="51"/>
      <c r="C69" s="51"/>
      <c r="D69" s="51"/>
      <c r="E69" s="51"/>
      <c r="F69" s="51"/>
      <c r="G69" s="51"/>
      <c r="H69" s="51"/>
      <c r="I69" s="51"/>
      <c r="J69" s="51"/>
      <c r="K69" s="52"/>
      <c r="L69" s="15"/>
      <c r="M69" s="2"/>
      <c r="N69" s="2"/>
      <c r="O69" s="2"/>
      <c r="P69" s="2"/>
      <c r="Q69" s="2"/>
      <c r="R69" s="2"/>
      <c r="S69" s="2"/>
      <c r="T69" s="2"/>
      <c r="U69" s="2"/>
      <c r="V69" s="2"/>
    </row>
    <row r="70" spans="1:22">
      <c r="A70" s="50"/>
      <c r="B70" s="51"/>
      <c r="C70" s="51"/>
      <c r="D70" s="51"/>
      <c r="E70" s="51"/>
      <c r="F70" s="51"/>
      <c r="G70" s="51"/>
      <c r="H70" s="51"/>
      <c r="I70" s="51"/>
      <c r="J70" s="51"/>
      <c r="K70" s="52"/>
      <c r="L70" s="15"/>
      <c r="M70" s="2"/>
      <c r="N70" s="2"/>
      <c r="O70" s="2"/>
      <c r="P70" s="2"/>
      <c r="Q70" s="2"/>
      <c r="R70" s="2"/>
      <c r="S70" s="2"/>
      <c r="T70" s="2"/>
      <c r="U70" s="2"/>
      <c r="V70" s="2"/>
    </row>
    <row r="71" spans="1:22">
      <c r="A71" s="50"/>
      <c r="B71" s="51"/>
      <c r="C71" s="51"/>
      <c r="D71" s="51"/>
      <c r="E71" s="51"/>
      <c r="F71" s="51"/>
      <c r="G71" s="51"/>
      <c r="H71" s="51"/>
      <c r="I71" s="51"/>
      <c r="J71" s="51"/>
      <c r="K71" s="52"/>
      <c r="L71" s="15"/>
      <c r="M71" s="2"/>
      <c r="N71" s="2"/>
      <c r="O71" s="2"/>
      <c r="P71" s="2"/>
      <c r="Q71" s="2"/>
      <c r="R71" s="2"/>
      <c r="S71" s="2"/>
      <c r="T71" s="2"/>
      <c r="U71" s="2"/>
      <c r="V71" s="2"/>
    </row>
    <row r="72" spans="1:22">
      <c r="A72" s="50"/>
      <c r="B72" s="51"/>
      <c r="C72" s="51"/>
      <c r="D72" s="51"/>
      <c r="E72" s="51"/>
      <c r="F72" s="51"/>
      <c r="G72" s="51"/>
      <c r="H72" s="51"/>
      <c r="I72" s="51"/>
      <c r="J72" s="51"/>
      <c r="K72" s="52"/>
      <c r="L72" s="15"/>
      <c r="M72" s="2"/>
      <c r="N72" s="2"/>
      <c r="O72" s="2"/>
      <c r="P72" s="2"/>
      <c r="Q72" s="2"/>
      <c r="R72" s="2"/>
      <c r="S72" s="2"/>
      <c r="T72" s="2"/>
      <c r="U72" s="2"/>
      <c r="V72" s="2"/>
    </row>
    <row r="73" spans="1:22">
      <c r="A73" s="50"/>
      <c r="B73" s="51"/>
      <c r="C73" s="51"/>
      <c r="D73" s="51"/>
      <c r="E73" s="51"/>
      <c r="F73" s="51"/>
      <c r="G73" s="51"/>
      <c r="H73" s="51"/>
      <c r="I73" s="51"/>
      <c r="J73" s="51"/>
      <c r="K73" s="52"/>
      <c r="L73" s="15"/>
      <c r="M73" s="2"/>
      <c r="N73" s="2"/>
      <c r="O73" s="2"/>
      <c r="P73" s="2"/>
      <c r="Q73" s="2"/>
      <c r="R73" s="2"/>
      <c r="S73" s="2"/>
      <c r="T73" s="2"/>
      <c r="U73" s="2"/>
      <c r="V73" s="2"/>
    </row>
    <row r="74" spans="1:22">
      <c r="A74" s="50"/>
      <c r="B74" s="51"/>
      <c r="C74" s="51"/>
      <c r="D74" s="51"/>
      <c r="E74" s="51"/>
      <c r="F74" s="51"/>
      <c r="G74" s="51"/>
      <c r="H74" s="51"/>
      <c r="I74" s="51"/>
      <c r="J74" s="51"/>
      <c r="K74" s="52"/>
      <c r="L74" s="15"/>
      <c r="M74" s="2"/>
      <c r="N74" s="2"/>
      <c r="O74" s="2"/>
      <c r="P74" s="2"/>
      <c r="Q74" s="2"/>
      <c r="R74" s="2"/>
      <c r="S74" s="2"/>
      <c r="T74" s="2"/>
      <c r="U74" s="2"/>
      <c r="V74" s="2"/>
    </row>
    <row r="75" spans="1:22" ht="15.75" thickBot="1">
      <c r="A75" s="53"/>
      <c r="B75" s="13"/>
      <c r="C75" s="13"/>
      <c r="D75" s="13"/>
      <c r="E75" s="13"/>
      <c r="F75" s="13"/>
      <c r="G75" s="13"/>
      <c r="H75" s="13"/>
      <c r="I75" s="13"/>
      <c r="J75" s="13"/>
      <c r="K75" s="14"/>
      <c r="L75" s="15"/>
      <c r="M75" s="2"/>
      <c r="N75" s="2"/>
      <c r="O75" s="2"/>
      <c r="P75" s="2"/>
      <c r="Q75" s="2"/>
      <c r="R75" s="2"/>
      <c r="S75" s="2"/>
      <c r="T75" s="2"/>
      <c r="U75" s="2"/>
      <c r="V75" s="2"/>
    </row>
    <row r="76" spans="1:22">
      <c r="A76" s="2"/>
      <c r="B76" s="2"/>
      <c r="C76" s="2"/>
      <c r="D76" s="2"/>
      <c r="E76" s="2"/>
      <c r="F76" s="2"/>
      <c r="G76" s="2"/>
      <c r="H76" s="2"/>
      <c r="I76" s="2"/>
      <c r="J76" s="2"/>
      <c r="K76" s="2"/>
      <c r="L76" s="15"/>
      <c r="M76" s="2"/>
      <c r="N76" s="2"/>
      <c r="O76" s="2"/>
      <c r="P76" s="2"/>
      <c r="Q76" s="2"/>
      <c r="R76" s="2"/>
      <c r="S76" s="2"/>
      <c r="T76" s="2"/>
      <c r="U76" s="2"/>
      <c r="V76" s="2"/>
    </row>
    <row r="77" spans="1:22">
      <c r="A77" s="2"/>
      <c r="B77" s="2"/>
      <c r="C77" s="2"/>
      <c r="D77" s="2"/>
      <c r="E77" s="2"/>
      <c r="F77" s="2"/>
      <c r="G77" s="2"/>
      <c r="H77" s="2"/>
      <c r="I77" s="2"/>
      <c r="J77" s="2"/>
      <c r="K77" s="2"/>
      <c r="L77" s="15"/>
      <c r="M77" s="2"/>
      <c r="N77" s="2"/>
      <c r="O77" s="2"/>
      <c r="P77" s="2"/>
      <c r="Q77" s="2"/>
      <c r="R77" s="2"/>
      <c r="S77" s="2"/>
      <c r="T77" s="2"/>
      <c r="U77" s="2"/>
      <c r="V77" s="2"/>
    </row>
    <row r="1048575" spans="4:5" ht="15.75" thickBot="1"/>
    <row r="1048576" spans="4:5">
      <c r="D1048576" s="341"/>
      <c r="E1048576" s="341"/>
    </row>
  </sheetData>
  <sheetProtection sheet="1" selectLockedCells="1"/>
  <mergeCells count="82">
    <mergeCell ref="J44:K44"/>
    <mergeCell ref="A37:B37"/>
    <mergeCell ref="A38:B38"/>
    <mergeCell ref="A39:B39"/>
    <mergeCell ref="A40:B40"/>
    <mergeCell ref="A41:B41"/>
    <mergeCell ref="H44:I44"/>
    <mergeCell ref="H41:I41"/>
    <mergeCell ref="H42:I42"/>
    <mergeCell ref="H43:I43"/>
    <mergeCell ref="D1048576:E1048576"/>
    <mergeCell ref="D44:E44"/>
    <mergeCell ref="D45:E45"/>
    <mergeCell ref="F35:G35"/>
    <mergeCell ref="F36:G36"/>
    <mergeCell ref="F37:G37"/>
    <mergeCell ref="F38:G38"/>
    <mergeCell ref="F39:G39"/>
    <mergeCell ref="F40:G40"/>
    <mergeCell ref="F41:G41"/>
    <mergeCell ref="F42:G42"/>
    <mergeCell ref="F43:G43"/>
    <mergeCell ref="F44:G44"/>
    <mergeCell ref="F45:G45"/>
    <mergeCell ref="D38:E38"/>
    <mergeCell ref="H45:I45"/>
    <mergeCell ref="J45:K45"/>
    <mergeCell ref="A35:B35"/>
    <mergeCell ref="A36:B36"/>
    <mergeCell ref="J39:K39"/>
    <mergeCell ref="J40:K40"/>
    <mergeCell ref="J41:K41"/>
    <mergeCell ref="J42:K42"/>
    <mergeCell ref="J43:K43"/>
    <mergeCell ref="D39:E39"/>
    <mergeCell ref="D40:E40"/>
    <mergeCell ref="D41:E41"/>
    <mergeCell ref="D42:E42"/>
    <mergeCell ref="D35:E35"/>
    <mergeCell ref="D36:E36"/>
    <mergeCell ref="D37:E37"/>
    <mergeCell ref="H35:I35"/>
    <mergeCell ref="H36:I36"/>
    <mergeCell ref="H37:I37"/>
    <mergeCell ref="H38:I38"/>
    <mergeCell ref="H39:I39"/>
    <mergeCell ref="A46:B46"/>
    <mergeCell ref="A22:A24"/>
    <mergeCell ref="A25:A27"/>
    <mergeCell ref="A28:A30"/>
    <mergeCell ref="A31:A33"/>
    <mergeCell ref="A42:B42"/>
    <mergeCell ref="A43:B43"/>
    <mergeCell ref="A44:B44"/>
    <mergeCell ref="A45:B45"/>
    <mergeCell ref="A34:K34"/>
    <mergeCell ref="J35:K35"/>
    <mergeCell ref="J36:K36"/>
    <mergeCell ref="J37:K37"/>
    <mergeCell ref="J38:K38"/>
    <mergeCell ref="D43:E43"/>
    <mergeCell ref="H40:I40"/>
    <mergeCell ref="N4:T11"/>
    <mergeCell ref="L1:L3"/>
    <mergeCell ref="A4:A6"/>
    <mergeCell ref="A7:A9"/>
    <mergeCell ref="A1:K1"/>
    <mergeCell ref="A2:K2"/>
    <mergeCell ref="A10:A12"/>
    <mergeCell ref="B4:B5"/>
    <mergeCell ref="B7:B8"/>
    <mergeCell ref="B10:B11"/>
    <mergeCell ref="B31:B32"/>
    <mergeCell ref="A13:A15"/>
    <mergeCell ref="A16:A18"/>
    <mergeCell ref="A19:A21"/>
    <mergeCell ref="B19:B20"/>
    <mergeCell ref="B13:B14"/>
    <mergeCell ref="B16:B17"/>
    <mergeCell ref="B22:B23"/>
    <mergeCell ref="B25:B26"/>
    <mergeCell ref="B28:B29"/>
  </mergeCells>
  <conditionalFormatting sqref="A4:A6 K4:L6">
    <cfRule type="expression" dxfId="101" priority="176">
      <formula>$A$4=0</formula>
    </cfRule>
  </conditionalFormatting>
  <conditionalFormatting sqref="B4 D4:L6 B6">
    <cfRule type="expression" dxfId="100" priority="169">
      <formula>$A$4=0</formula>
    </cfRule>
  </conditionalFormatting>
  <conditionalFormatting sqref="A7:A9 K7:K9">
    <cfRule type="expression" dxfId="99" priority="96">
      <formula>$A$7=0</formula>
    </cfRule>
  </conditionalFormatting>
  <conditionalFormatting sqref="B7 D7:K9 B9">
    <cfRule type="expression" dxfId="98" priority="89">
      <formula>$A$7=0</formula>
    </cfRule>
  </conditionalFormatting>
  <conditionalFormatting sqref="A10:A12 K10:K12">
    <cfRule type="expression" dxfId="97" priority="88">
      <formula>$A$10=0</formula>
    </cfRule>
  </conditionalFormatting>
  <conditionalFormatting sqref="B10 D10:K12 B12">
    <cfRule type="expression" dxfId="96" priority="81">
      <formula>$A$10=0</formula>
    </cfRule>
  </conditionalFormatting>
  <conditionalFormatting sqref="A13:A15 K13:K15">
    <cfRule type="expression" dxfId="95" priority="80">
      <formula>$A$13=0</formula>
    </cfRule>
  </conditionalFormatting>
  <conditionalFormatting sqref="B13 D13:K15 B15">
    <cfRule type="expression" dxfId="94" priority="73">
      <formula>$A$13=0</formula>
    </cfRule>
  </conditionalFormatting>
  <conditionalFormatting sqref="A16:A18 K16:K18">
    <cfRule type="expression" dxfId="93" priority="72">
      <formula>$A$16=0</formula>
    </cfRule>
  </conditionalFormatting>
  <conditionalFormatting sqref="B16 D16:K18 B18">
    <cfRule type="expression" dxfId="92" priority="65">
      <formula>$A$16=0</formula>
    </cfRule>
  </conditionalFormatting>
  <conditionalFormatting sqref="A19:A21 K19:K21">
    <cfRule type="expression" dxfId="91" priority="64">
      <formula>$A$19=0</formula>
    </cfRule>
  </conditionalFormatting>
  <conditionalFormatting sqref="B19 D19:K21 B21">
    <cfRule type="expression" dxfId="90" priority="57">
      <formula>$A$19=0</formula>
    </cfRule>
  </conditionalFormatting>
  <conditionalFormatting sqref="A22:A24 K22:K24">
    <cfRule type="expression" dxfId="89" priority="56">
      <formula>$A$22=0</formula>
    </cfRule>
  </conditionalFormatting>
  <conditionalFormatting sqref="B22 D22:K24 B24">
    <cfRule type="expression" dxfId="88" priority="49">
      <formula>$A$22=0</formula>
    </cfRule>
  </conditionalFormatting>
  <conditionalFormatting sqref="A25:A27 K25:K27">
    <cfRule type="expression" dxfId="87" priority="48">
      <formula>$A$25=0</formula>
    </cfRule>
  </conditionalFormatting>
  <conditionalFormatting sqref="B25 D25:K27 B27">
    <cfRule type="expression" dxfId="86" priority="41">
      <formula>$A$25=0</formula>
    </cfRule>
  </conditionalFormatting>
  <conditionalFormatting sqref="A28:A30 K28:K30">
    <cfRule type="expression" dxfId="85" priority="40">
      <formula>$A$28=0</formula>
    </cfRule>
  </conditionalFormatting>
  <conditionalFormatting sqref="B28 D28:K30 B30">
    <cfRule type="expression" dxfId="84" priority="33">
      <formula>$A$28=0</formula>
    </cfRule>
  </conditionalFormatting>
  <conditionalFormatting sqref="A31:A33 K31:K33">
    <cfRule type="expression" dxfId="83" priority="32">
      <formula>$A$31=0</formula>
    </cfRule>
  </conditionalFormatting>
  <conditionalFormatting sqref="B31 D31:K33 B33">
    <cfRule type="expression" dxfId="82" priority="25">
      <formula>$A$31=0</formula>
    </cfRule>
  </conditionalFormatting>
  <conditionalFormatting sqref="C4:C5">
    <cfRule type="expression" dxfId="81" priority="24">
      <formula>$A$4=0</formula>
    </cfRule>
  </conditionalFormatting>
  <conditionalFormatting sqref="C6">
    <cfRule type="expression" dxfId="80" priority="23">
      <formula>$A$7=0</formula>
    </cfRule>
  </conditionalFormatting>
  <conditionalFormatting sqref="C7:C8">
    <cfRule type="expression" dxfId="79" priority="22">
      <formula>$A$4=0</formula>
    </cfRule>
  </conditionalFormatting>
  <conditionalFormatting sqref="C9">
    <cfRule type="expression" dxfId="78" priority="21">
      <formula>$A$7=0</formula>
    </cfRule>
  </conditionalFormatting>
  <conditionalFormatting sqref="C10:C11">
    <cfRule type="expression" dxfId="77" priority="20">
      <formula>$A$4=0</formula>
    </cfRule>
  </conditionalFormatting>
  <conditionalFormatting sqref="C12">
    <cfRule type="expression" dxfId="76" priority="19">
      <formula>$A$7=0</formula>
    </cfRule>
  </conditionalFormatting>
  <conditionalFormatting sqref="C13:C14">
    <cfRule type="expression" dxfId="75" priority="18">
      <formula>$A$4=0</formula>
    </cfRule>
  </conditionalFormatting>
  <conditionalFormatting sqref="C15">
    <cfRule type="expression" dxfId="74" priority="17">
      <formula>$A$7=0</formula>
    </cfRule>
  </conditionalFormatting>
  <conditionalFormatting sqref="C16:C17">
    <cfRule type="expression" dxfId="73" priority="16">
      <formula>$A$4=0</formula>
    </cfRule>
  </conditionalFormatting>
  <conditionalFormatting sqref="C18">
    <cfRule type="expression" dxfId="72" priority="15">
      <formula>$A$7=0</formula>
    </cfRule>
  </conditionalFormatting>
  <conditionalFormatting sqref="C19:C20">
    <cfRule type="expression" dxfId="71" priority="14">
      <formula>$A$4=0</formula>
    </cfRule>
  </conditionalFormatting>
  <conditionalFormatting sqref="C21">
    <cfRule type="expression" dxfId="70" priority="13">
      <formula>$A$7=0</formula>
    </cfRule>
  </conditionalFormatting>
  <conditionalFormatting sqref="C22:C23">
    <cfRule type="expression" dxfId="69" priority="12">
      <formula>$A$4=0</formula>
    </cfRule>
  </conditionalFormatting>
  <conditionalFormatting sqref="C24">
    <cfRule type="expression" dxfId="68" priority="11">
      <formula>$A$7=0</formula>
    </cfRule>
  </conditionalFormatting>
  <conditionalFormatting sqref="C25:C26">
    <cfRule type="expression" dxfId="67" priority="10">
      <formula>$A$4=0</formula>
    </cfRule>
  </conditionalFormatting>
  <conditionalFormatting sqref="C27">
    <cfRule type="expression" dxfId="66" priority="9">
      <formula>$A$7=0</formula>
    </cfRule>
  </conditionalFormatting>
  <conditionalFormatting sqref="C28:C29">
    <cfRule type="expression" dxfId="65" priority="8">
      <formula>$A$4=0</formula>
    </cfRule>
  </conditionalFormatting>
  <conditionalFormatting sqref="C30">
    <cfRule type="expression" dxfId="64" priority="7">
      <formula>$A$7=0</formula>
    </cfRule>
  </conditionalFormatting>
  <conditionalFormatting sqref="C31:C32">
    <cfRule type="expression" dxfId="63" priority="6">
      <formula>$A$4=0</formula>
    </cfRule>
  </conditionalFormatting>
  <conditionalFormatting sqref="C33">
    <cfRule type="expression" dxfId="62" priority="5">
      <formula>$A$7=0</formula>
    </cfRule>
  </conditionalFormatting>
  <conditionalFormatting sqref="L7:L33">
    <cfRule type="expression" dxfId="61" priority="2">
      <formula>$A$4=0</formula>
    </cfRule>
  </conditionalFormatting>
  <conditionalFormatting sqref="L7:L33">
    <cfRule type="expression" dxfId="60" priority="1">
      <formula>$A$4=0</formula>
    </cfRule>
  </conditionalFormatting>
  <pageMargins left="0.7" right="0.7" top="0.75" bottom="0.75" header="0.3" footer="0.3"/>
  <pageSetup paperSize="5" scale="76" orientation="portrait" horizontalDpi="4294967295" verticalDpi="4294967295"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75" id="{AB1482FC-6864-5740-87D6-904167B87486}">
            <xm:f>'SET UP'!$G$42&lt;7</xm:f>
            <x14:dxf>
              <font>
                <strike/>
                <color rgb="FFFF0000"/>
              </font>
              <fill>
                <patternFill>
                  <bgColor theme="0" tint="-4.9989318521683403E-2"/>
                </patternFill>
              </fill>
            </x14:dxf>
          </x14:cfRule>
          <xm:sqref>J4:J6</xm:sqref>
        </x14:conditionalFormatting>
        <x14:conditionalFormatting xmlns:xm="http://schemas.microsoft.com/office/excel/2006/main">
          <x14:cfRule type="expression" priority="174" id="{1D47D1A3-424A-974B-A4AF-8779CEAB05B5}">
            <xm:f>'SET UP'!$G$42&lt;6</xm:f>
            <x14:dxf>
              <font>
                <strike/>
                <color rgb="FFFF0000"/>
              </font>
              <fill>
                <patternFill>
                  <bgColor theme="0" tint="-4.9989318521683403E-2"/>
                </patternFill>
              </fill>
            </x14:dxf>
          </x14:cfRule>
          <xm:sqref>I4:I6</xm:sqref>
        </x14:conditionalFormatting>
        <x14:conditionalFormatting xmlns:xm="http://schemas.microsoft.com/office/excel/2006/main">
          <x14:cfRule type="expression" priority="173" id="{2633FC93-3846-674F-AAA2-4FFF966E88DE}">
            <xm:f>'SET UP'!$G$42&lt;5</xm:f>
            <x14:dxf>
              <font>
                <strike/>
                <color rgb="FFFF0000"/>
              </font>
              <fill>
                <patternFill>
                  <bgColor theme="0" tint="-4.9989318521683403E-2"/>
                </patternFill>
              </fill>
            </x14:dxf>
          </x14:cfRule>
          <xm:sqref>H4:H6</xm:sqref>
        </x14:conditionalFormatting>
        <x14:conditionalFormatting xmlns:xm="http://schemas.microsoft.com/office/excel/2006/main">
          <x14:cfRule type="expression" priority="172" id="{0F342EED-E872-A646-9BC1-B38AD69AA64C}">
            <xm:f>'SET UP'!$G$42&lt;4</xm:f>
            <x14:dxf>
              <font>
                <strike/>
                <color rgb="FFFF0000"/>
              </font>
              <fill>
                <patternFill>
                  <bgColor theme="0" tint="-4.9989318521683403E-2"/>
                </patternFill>
              </fill>
            </x14:dxf>
          </x14:cfRule>
          <xm:sqref>G4:G6</xm:sqref>
        </x14:conditionalFormatting>
        <x14:conditionalFormatting xmlns:xm="http://schemas.microsoft.com/office/excel/2006/main">
          <x14:cfRule type="expression" priority="171" id="{2958A626-CA3A-0647-9B82-161C2B29E716}">
            <xm:f>'SET UP'!$G$42&lt;3</xm:f>
            <x14:dxf>
              <font>
                <strike/>
                <color rgb="FFFF0000"/>
              </font>
              <fill>
                <patternFill>
                  <bgColor theme="0" tint="-4.9989318521683403E-2"/>
                </patternFill>
              </fill>
            </x14:dxf>
          </x14:cfRule>
          <xm:sqref>F4:F6</xm:sqref>
        </x14:conditionalFormatting>
        <x14:conditionalFormatting xmlns:xm="http://schemas.microsoft.com/office/excel/2006/main">
          <x14:cfRule type="expression" priority="170" id="{2682B2FF-0857-1445-B0F0-5FBFAB0FE0BC}">
            <xm:f>'SET UP'!$G$42&lt;2</xm:f>
            <x14:dxf>
              <font>
                <strike/>
                <color rgb="FFFF0000"/>
              </font>
              <fill>
                <patternFill>
                  <bgColor theme="0" tint="-4.9989318521683403E-2"/>
                </patternFill>
              </fill>
            </x14:dxf>
          </x14:cfRule>
          <xm:sqref>E4:E6</xm:sqref>
        </x14:conditionalFormatting>
        <x14:conditionalFormatting xmlns:xm="http://schemas.microsoft.com/office/excel/2006/main">
          <x14:cfRule type="expression" priority="95" id="{1DADA14D-3076-6C43-B921-CD0E7C58309D}">
            <xm:f>'SET UP'!$G$42&lt;7</xm:f>
            <x14:dxf>
              <font>
                <strike/>
                <color rgb="FFFF0000"/>
              </font>
              <fill>
                <patternFill>
                  <bgColor theme="0" tint="-4.9989318521683403E-2"/>
                </patternFill>
              </fill>
            </x14:dxf>
          </x14:cfRule>
          <xm:sqref>J7:J9</xm:sqref>
        </x14:conditionalFormatting>
        <x14:conditionalFormatting xmlns:xm="http://schemas.microsoft.com/office/excel/2006/main">
          <x14:cfRule type="expression" priority="94" id="{FD1B8A1F-8676-F943-8444-E19834413B07}">
            <xm:f>'SET UP'!$G$42&lt;6</xm:f>
            <x14:dxf>
              <font>
                <strike/>
                <color rgb="FFFF0000"/>
              </font>
              <fill>
                <patternFill>
                  <bgColor theme="0" tint="-4.9989318521683403E-2"/>
                </patternFill>
              </fill>
            </x14:dxf>
          </x14:cfRule>
          <xm:sqref>I7:I9</xm:sqref>
        </x14:conditionalFormatting>
        <x14:conditionalFormatting xmlns:xm="http://schemas.microsoft.com/office/excel/2006/main">
          <x14:cfRule type="expression" priority="93" id="{A4C068F9-419B-ED48-B087-9CBB783B04C2}">
            <xm:f>'SET UP'!$G$42&lt;5</xm:f>
            <x14:dxf>
              <font>
                <strike/>
                <color rgb="FFFF0000"/>
              </font>
              <fill>
                <patternFill>
                  <bgColor theme="0" tint="-4.9989318521683403E-2"/>
                </patternFill>
              </fill>
            </x14:dxf>
          </x14:cfRule>
          <xm:sqref>H7:H9</xm:sqref>
        </x14:conditionalFormatting>
        <x14:conditionalFormatting xmlns:xm="http://schemas.microsoft.com/office/excel/2006/main">
          <x14:cfRule type="expression" priority="92" id="{786B7679-EEC9-8749-A14B-33CDD83DB9C8}">
            <xm:f>'SET UP'!$G$42&lt;4</xm:f>
            <x14:dxf>
              <font>
                <strike/>
                <color rgb="FFFF0000"/>
              </font>
              <fill>
                <patternFill>
                  <bgColor theme="0" tint="-4.9989318521683403E-2"/>
                </patternFill>
              </fill>
            </x14:dxf>
          </x14:cfRule>
          <xm:sqref>G7:G9</xm:sqref>
        </x14:conditionalFormatting>
        <x14:conditionalFormatting xmlns:xm="http://schemas.microsoft.com/office/excel/2006/main">
          <x14:cfRule type="expression" priority="91" id="{A04CA902-5E72-3642-A0B9-5EA7635429CB}">
            <xm:f>'SET UP'!$G$42&lt;3</xm:f>
            <x14:dxf>
              <font>
                <strike/>
                <color rgb="FFFF0000"/>
              </font>
              <fill>
                <patternFill>
                  <bgColor theme="0" tint="-4.9989318521683403E-2"/>
                </patternFill>
              </fill>
            </x14:dxf>
          </x14:cfRule>
          <xm:sqref>F7:F9</xm:sqref>
        </x14:conditionalFormatting>
        <x14:conditionalFormatting xmlns:xm="http://schemas.microsoft.com/office/excel/2006/main">
          <x14:cfRule type="expression" priority="90" id="{D18DC45D-8967-164F-9952-2037ADC0172B}">
            <xm:f>'SET UP'!$G$42&lt;2</xm:f>
            <x14:dxf>
              <font>
                <strike/>
                <color rgb="FFFF0000"/>
              </font>
              <fill>
                <patternFill>
                  <bgColor theme="0" tint="-4.9989318521683403E-2"/>
                </patternFill>
              </fill>
            </x14:dxf>
          </x14:cfRule>
          <xm:sqref>E7:E9</xm:sqref>
        </x14:conditionalFormatting>
        <x14:conditionalFormatting xmlns:xm="http://schemas.microsoft.com/office/excel/2006/main">
          <x14:cfRule type="expression" priority="87" id="{CED27D04-A880-CD42-B10D-782B7DC02365}">
            <xm:f>'SET UP'!$G$42&lt;7</xm:f>
            <x14:dxf>
              <font>
                <strike/>
                <color rgb="FFFF0000"/>
              </font>
              <fill>
                <patternFill>
                  <bgColor theme="0" tint="-4.9989318521683403E-2"/>
                </patternFill>
              </fill>
            </x14:dxf>
          </x14:cfRule>
          <xm:sqref>J10:J12</xm:sqref>
        </x14:conditionalFormatting>
        <x14:conditionalFormatting xmlns:xm="http://schemas.microsoft.com/office/excel/2006/main">
          <x14:cfRule type="expression" priority="86" id="{29C49D76-AC69-BF47-A719-1A093C4AACA6}">
            <xm:f>'SET UP'!$G$42&lt;6</xm:f>
            <x14:dxf>
              <font>
                <strike/>
                <color rgb="FFFF0000"/>
              </font>
              <fill>
                <patternFill>
                  <bgColor theme="0" tint="-4.9989318521683403E-2"/>
                </patternFill>
              </fill>
            </x14:dxf>
          </x14:cfRule>
          <xm:sqref>I10:I12</xm:sqref>
        </x14:conditionalFormatting>
        <x14:conditionalFormatting xmlns:xm="http://schemas.microsoft.com/office/excel/2006/main">
          <x14:cfRule type="expression" priority="85" id="{5526B235-12E2-8743-B504-F7DE78316E5E}">
            <xm:f>'SET UP'!$G$42&lt;5</xm:f>
            <x14:dxf>
              <font>
                <strike/>
                <color rgb="FFFF0000"/>
              </font>
              <fill>
                <patternFill>
                  <bgColor theme="0" tint="-4.9989318521683403E-2"/>
                </patternFill>
              </fill>
            </x14:dxf>
          </x14:cfRule>
          <xm:sqref>H10:H12</xm:sqref>
        </x14:conditionalFormatting>
        <x14:conditionalFormatting xmlns:xm="http://schemas.microsoft.com/office/excel/2006/main">
          <x14:cfRule type="expression" priority="84" id="{EE95BD87-2B68-8647-9C2D-26925607D337}">
            <xm:f>'SET UP'!$G$42&lt;4</xm:f>
            <x14:dxf>
              <font>
                <strike/>
                <color rgb="FFFF0000"/>
              </font>
              <fill>
                <patternFill>
                  <bgColor theme="0" tint="-4.9989318521683403E-2"/>
                </patternFill>
              </fill>
            </x14:dxf>
          </x14:cfRule>
          <xm:sqref>G10:G12</xm:sqref>
        </x14:conditionalFormatting>
        <x14:conditionalFormatting xmlns:xm="http://schemas.microsoft.com/office/excel/2006/main">
          <x14:cfRule type="expression" priority="83" id="{BF2BDCC4-D289-D04A-8873-6B3F5E91A047}">
            <xm:f>'SET UP'!$G$42&lt;3</xm:f>
            <x14:dxf>
              <font>
                <strike/>
                <color rgb="FFFF0000"/>
              </font>
              <fill>
                <patternFill>
                  <bgColor theme="0" tint="-4.9989318521683403E-2"/>
                </patternFill>
              </fill>
            </x14:dxf>
          </x14:cfRule>
          <xm:sqref>F10:F12</xm:sqref>
        </x14:conditionalFormatting>
        <x14:conditionalFormatting xmlns:xm="http://schemas.microsoft.com/office/excel/2006/main">
          <x14:cfRule type="expression" priority="82" id="{62041D53-19C7-C248-97EE-FAA3A9365C73}">
            <xm:f>'SET UP'!$G$42&lt;2</xm:f>
            <x14:dxf>
              <font>
                <strike/>
                <color rgb="FFFF0000"/>
              </font>
              <fill>
                <patternFill>
                  <bgColor theme="0" tint="-4.9989318521683403E-2"/>
                </patternFill>
              </fill>
            </x14:dxf>
          </x14:cfRule>
          <xm:sqref>E10:E12</xm:sqref>
        </x14:conditionalFormatting>
        <x14:conditionalFormatting xmlns:xm="http://schemas.microsoft.com/office/excel/2006/main">
          <x14:cfRule type="expression" priority="79" id="{4FCC0326-3D3B-F44C-8202-811D55BD1AB7}">
            <xm:f>'SET UP'!$G$42&lt;7</xm:f>
            <x14:dxf>
              <font>
                <strike/>
                <color rgb="FFFF0000"/>
              </font>
              <fill>
                <patternFill>
                  <bgColor theme="0" tint="-4.9989318521683403E-2"/>
                </patternFill>
              </fill>
            </x14:dxf>
          </x14:cfRule>
          <xm:sqref>J13:J15</xm:sqref>
        </x14:conditionalFormatting>
        <x14:conditionalFormatting xmlns:xm="http://schemas.microsoft.com/office/excel/2006/main">
          <x14:cfRule type="expression" priority="78" id="{C4BE6E3F-D8ED-0C42-9B47-C5F89FDF26C4}">
            <xm:f>'SET UP'!$G$42&lt;6</xm:f>
            <x14:dxf>
              <font>
                <strike/>
                <color rgb="FFFF0000"/>
              </font>
              <fill>
                <patternFill>
                  <bgColor theme="0" tint="-4.9989318521683403E-2"/>
                </patternFill>
              </fill>
            </x14:dxf>
          </x14:cfRule>
          <xm:sqref>I13:I15</xm:sqref>
        </x14:conditionalFormatting>
        <x14:conditionalFormatting xmlns:xm="http://schemas.microsoft.com/office/excel/2006/main">
          <x14:cfRule type="expression" priority="77" id="{FAF0CF19-4D5F-BE4C-B8C9-18379C2BD780}">
            <xm:f>'SET UP'!$G$42&lt;5</xm:f>
            <x14:dxf>
              <font>
                <strike/>
                <color rgb="FFFF0000"/>
              </font>
              <fill>
                <patternFill>
                  <bgColor theme="0" tint="-4.9989318521683403E-2"/>
                </patternFill>
              </fill>
            </x14:dxf>
          </x14:cfRule>
          <xm:sqref>H13:H15</xm:sqref>
        </x14:conditionalFormatting>
        <x14:conditionalFormatting xmlns:xm="http://schemas.microsoft.com/office/excel/2006/main">
          <x14:cfRule type="expression" priority="76" id="{75EB984E-6466-144C-9CD2-FE7CB2D59B9E}">
            <xm:f>'SET UP'!$G$42&lt;4</xm:f>
            <x14:dxf>
              <font>
                <strike/>
                <color rgb="FFFF0000"/>
              </font>
              <fill>
                <patternFill>
                  <bgColor theme="0" tint="-4.9989318521683403E-2"/>
                </patternFill>
              </fill>
            </x14:dxf>
          </x14:cfRule>
          <xm:sqref>G13:G15</xm:sqref>
        </x14:conditionalFormatting>
        <x14:conditionalFormatting xmlns:xm="http://schemas.microsoft.com/office/excel/2006/main">
          <x14:cfRule type="expression" priority="75" id="{F9186B83-C136-954C-A5E2-3DDB764665A9}">
            <xm:f>'SET UP'!$G$42&lt;3</xm:f>
            <x14:dxf>
              <font>
                <strike/>
                <color rgb="FFFF0000"/>
              </font>
              <fill>
                <patternFill>
                  <bgColor theme="0" tint="-4.9989318521683403E-2"/>
                </patternFill>
              </fill>
            </x14:dxf>
          </x14:cfRule>
          <xm:sqref>F13:F15</xm:sqref>
        </x14:conditionalFormatting>
        <x14:conditionalFormatting xmlns:xm="http://schemas.microsoft.com/office/excel/2006/main">
          <x14:cfRule type="expression" priority="74" id="{F6756D99-96F8-7940-AF76-1CD4CC834D8C}">
            <xm:f>'SET UP'!$G$42&lt;2</xm:f>
            <x14:dxf>
              <font>
                <strike/>
                <color rgb="FFFF0000"/>
              </font>
              <fill>
                <patternFill>
                  <bgColor theme="0" tint="-4.9989318521683403E-2"/>
                </patternFill>
              </fill>
            </x14:dxf>
          </x14:cfRule>
          <xm:sqref>E13:E15</xm:sqref>
        </x14:conditionalFormatting>
        <x14:conditionalFormatting xmlns:xm="http://schemas.microsoft.com/office/excel/2006/main">
          <x14:cfRule type="expression" priority="71" id="{5915A686-A18C-E34B-B65B-91AA7B28F7AA}">
            <xm:f>'SET UP'!$G$42&lt;7</xm:f>
            <x14:dxf>
              <font>
                <strike/>
                <color rgb="FFFF0000"/>
              </font>
              <fill>
                <patternFill>
                  <bgColor theme="0" tint="-4.9989318521683403E-2"/>
                </patternFill>
              </fill>
            </x14:dxf>
          </x14:cfRule>
          <xm:sqref>J16:J18</xm:sqref>
        </x14:conditionalFormatting>
        <x14:conditionalFormatting xmlns:xm="http://schemas.microsoft.com/office/excel/2006/main">
          <x14:cfRule type="expression" priority="70" id="{FFC9D04E-200A-BD41-BCEC-CEF2D03D7A2E}">
            <xm:f>'SET UP'!$G$42&lt;6</xm:f>
            <x14:dxf>
              <font>
                <strike/>
                <color rgb="FFFF0000"/>
              </font>
              <fill>
                <patternFill>
                  <bgColor theme="0" tint="-4.9989318521683403E-2"/>
                </patternFill>
              </fill>
            </x14:dxf>
          </x14:cfRule>
          <xm:sqref>I16:I18</xm:sqref>
        </x14:conditionalFormatting>
        <x14:conditionalFormatting xmlns:xm="http://schemas.microsoft.com/office/excel/2006/main">
          <x14:cfRule type="expression" priority="69" id="{4650508C-F516-144E-8268-52B0C24B6F9B}">
            <xm:f>'SET UP'!$G$42&lt;5</xm:f>
            <x14:dxf>
              <font>
                <strike/>
                <color rgb="FFFF0000"/>
              </font>
              <fill>
                <patternFill>
                  <bgColor theme="0" tint="-4.9989318521683403E-2"/>
                </patternFill>
              </fill>
            </x14:dxf>
          </x14:cfRule>
          <xm:sqref>H16:H18</xm:sqref>
        </x14:conditionalFormatting>
        <x14:conditionalFormatting xmlns:xm="http://schemas.microsoft.com/office/excel/2006/main">
          <x14:cfRule type="expression" priority="68" id="{C8ABFB34-7729-8841-88C6-06F5FBC43D87}">
            <xm:f>'SET UP'!$G$42&lt;4</xm:f>
            <x14:dxf>
              <font>
                <strike/>
                <color rgb="FFFF0000"/>
              </font>
              <fill>
                <patternFill>
                  <bgColor theme="0" tint="-4.9989318521683403E-2"/>
                </patternFill>
              </fill>
            </x14:dxf>
          </x14:cfRule>
          <xm:sqref>G16:G18</xm:sqref>
        </x14:conditionalFormatting>
        <x14:conditionalFormatting xmlns:xm="http://schemas.microsoft.com/office/excel/2006/main">
          <x14:cfRule type="expression" priority="67" id="{C54C18D3-AB04-C94C-A6DC-0C25189CDEA4}">
            <xm:f>'SET UP'!$G$42&lt;3</xm:f>
            <x14:dxf>
              <font>
                <strike/>
                <color rgb="FFFF0000"/>
              </font>
              <fill>
                <patternFill>
                  <bgColor theme="0" tint="-4.9989318521683403E-2"/>
                </patternFill>
              </fill>
            </x14:dxf>
          </x14:cfRule>
          <xm:sqref>F16:F18</xm:sqref>
        </x14:conditionalFormatting>
        <x14:conditionalFormatting xmlns:xm="http://schemas.microsoft.com/office/excel/2006/main">
          <x14:cfRule type="expression" priority="66" id="{2E8FFA7B-93F3-FF48-85F9-7BE2A6B6FDEC}">
            <xm:f>'SET UP'!$G$42&lt;2</xm:f>
            <x14:dxf>
              <font>
                <strike/>
                <color rgb="FFFF0000"/>
              </font>
              <fill>
                <patternFill>
                  <bgColor theme="0" tint="-4.9989318521683403E-2"/>
                </patternFill>
              </fill>
            </x14:dxf>
          </x14:cfRule>
          <xm:sqref>E16:E18</xm:sqref>
        </x14:conditionalFormatting>
        <x14:conditionalFormatting xmlns:xm="http://schemas.microsoft.com/office/excel/2006/main">
          <x14:cfRule type="expression" priority="63" id="{B7EB80D4-9E6C-8445-84C0-B455DECC4D83}">
            <xm:f>'SET UP'!$G$42&lt;7</xm:f>
            <x14:dxf>
              <font>
                <strike/>
                <color rgb="FFFF0000"/>
              </font>
              <fill>
                <patternFill>
                  <bgColor theme="0" tint="-4.9989318521683403E-2"/>
                </patternFill>
              </fill>
            </x14:dxf>
          </x14:cfRule>
          <xm:sqref>J19:J21</xm:sqref>
        </x14:conditionalFormatting>
        <x14:conditionalFormatting xmlns:xm="http://schemas.microsoft.com/office/excel/2006/main">
          <x14:cfRule type="expression" priority="62" id="{1E27DE6E-E2C0-1F45-8CD1-F185AA7D5C95}">
            <xm:f>'SET UP'!$G$42&lt;6</xm:f>
            <x14:dxf>
              <font>
                <strike/>
                <color rgb="FFFF0000"/>
              </font>
              <fill>
                <patternFill>
                  <bgColor theme="0" tint="-4.9989318521683403E-2"/>
                </patternFill>
              </fill>
            </x14:dxf>
          </x14:cfRule>
          <xm:sqref>I19:I21</xm:sqref>
        </x14:conditionalFormatting>
        <x14:conditionalFormatting xmlns:xm="http://schemas.microsoft.com/office/excel/2006/main">
          <x14:cfRule type="expression" priority="61" id="{EA191CD2-3FEB-1C43-A0B5-54BE268E46A1}">
            <xm:f>'SET UP'!$G$42&lt;5</xm:f>
            <x14:dxf>
              <font>
                <strike/>
                <color rgb="FFFF0000"/>
              </font>
              <fill>
                <patternFill>
                  <bgColor theme="0" tint="-4.9989318521683403E-2"/>
                </patternFill>
              </fill>
            </x14:dxf>
          </x14:cfRule>
          <xm:sqref>H19:H21</xm:sqref>
        </x14:conditionalFormatting>
        <x14:conditionalFormatting xmlns:xm="http://schemas.microsoft.com/office/excel/2006/main">
          <x14:cfRule type="expression" priority="60" id="{F7BCD5C9-3771-F54E-8318-474DFB8A73D5}">
            <xm:f>'SET UP'!$G$42&lt;4</xm:f>
            <x14:dxf>
              <font>
                <strike/>
                <color rgb="FFFF0000"/>
              </font>
              <fill>
                <patternFill>
                  <bgColor theme="0" tint="-4.9989318521683403E-2"/>
                </patternFill>
              </fill>
            </x14:dxf>
          </x14:cfRule>
          <xm:sqref>G19:G21</xm:sqref>
        </x14:conditionalFormatting>
        <x14:conditionalFormatting xmlns:xm="http://schemas.microsoft.com/office/excel/2006/main">
          <x14:cfRule type="expression" priority="59" id="{16E36ED3-27C6-D84E-BEC4-0B3ED6677AE3}">
            <xm:f>'SET UP'!$G$42&lt;3</xm:f>
            <x14:dxf>
              <font>
                <strike/>
                <color rgb="FFFF0000"/>
              </font>
              <fill>
                <patternFill>
                  <bgColor theme="0" tint="-4.9989318521683403E-2"/>
                </patternFill>
              </fill>
            </x14:dxf>
          </x14:cfRule>
          <xm:sqref>F19:F21</xm:sqref>
        </x14:conditionalFormatting>
        <x14:conditionalFormatting xmlns:xm="http://schemas.microsoft.com/office/excel/2006/main">
          <x14:cfRule type="expression" priority="58" id="{DF5A32E8-0DBC-0443-A6BA-F8A8B5662250}">
            <xm:f>'SET UP'!$G$42&lt;2</xm:f>
            <x14:dxf>
              <font>
                <strike/>
                <color rgb="FFFF0000"/>
              </font>
              <fill>
                <patternFill>
                  <bgColor theme="0" tint="-4.9989318521683403E-2"/>
                </patternFill>
              </fill>
            </x14:dxf>
          </x14:cfRule>
          <xm:sqref>E19:E21</xm:sqref>
        </x14:conditionalFormatting>
        <x14:conditionalFormatting xmlns:xm="http://schemas.microsoft.com/office/excel/2006/main">
          <x14:cfRule type="expression" priority="55" id="{34D7D845-03A8-0947-9709-CB43FD7BD1E9}">
            <xm:f>'SET UP'!$G$42&lt;7</xm:f>
            <x14:dxf>
              <font>
                <strike/>
                <color rgb="FFFF0000"/>
              </font>
              <fill>
                <patternFill>
                  <bgColor theme="0" tint="-4.9989318521683403E-2"/>
                </patternFill>
              </fill>
            </x14:dxf>
          </x14:cfRule>
          <xm:sqref>J22:J24</xm:sqref>
        </x14:conditionalFormatting>
        <x14:conditionalFormatting xmlns:xm="http://schemas.microsoft.com/office/excel/2006/main">
          <x14:cfRule type="expression" priority="54" id="{0A07E006-EBE4-D942-B030-23E4B5E803BD}">
            <xm:f>'SET UP'!$G$42&lt;6</xm:f>
            <x14:dxf>
              <font>
                <strike/>
                <color rgb="FFFF0000"/>
              </font>
              <fill>
                <patternFill>
                  <bgColor theme="0" tint="-4.9989318521683403E-2"/>
                </patternFill>
              </fill>
            </x14:dxf>
          </x14:cfRule>
          <xm:sqref>I22:I24</xm:sqref>
        </x14:conditionalFormatting>
        <x14:conditionalFormatting xmlns:xm="http://schemas.microsoft.com/office/excel/2006/main">
          <x14:cfRule type="expression" priority="53" id="{943911DB-6B67-D54F-B638-922A3036C3BE}">
            <xm:f>'SET UP'!$G$42&lt;5</xm:f>
            <x14:dxf>
              <font>
                <strike/>
                <color rgb="FFFF0000"/>
              </font>
              <fill>
                <patternFill>
                  <bgColor theme="0" tint="-4.9989318521683403E-2"/>
                </patternFill>
              </fill>
            </x14:dxf>
          </x14:cfRule>
          <xm:sqref>H22:H24</xm:sqref>
        </x14:conditionalFormatting>
        <x14:conditionalFormatting xmlns:xm="http://schemas.microsoft.com/office/excel/2006/main">
          <x14:cfRule type="expression" priority="52" id="{16B1B4CC-8BE1-3841-9C69-54EC8D425416}">
            <xm:f>'SET UP'!$G$42&lt;4</xm:f>
            <x14:dxf>
              <font>
                <strike/>
                <color rgb="FFFF0000"/>
              </font>
              <fill>
                <patternFill>
                  <bgColor theme="0" tint="-4.9989318521683403E-2"/>
                </patternFill>
              </fill>
            </x14:dxf>
          </x14:cfRule>
          <xm:sqref>G22:G24</xm:sqref>
        </x14:conditionalFormatting>
        <x14:conditionalFormatting xmlns:xm="http://schemas.microsoft.com/office/excel/2006/main">
          <x14:cfRule type="expression" priority="51" id="{E843D67F-A290-694D-9E57-5E444F3F7311}">
            <xm:f>'SET UP'!$G$42&lt;3</xm:f>
            <x14:dxf>
              <font>
                <strike/>
                <color rgb="FFFF0000"/>
              </font>
              <fill>
                <patternFill>
                  <bgColor theme="0" tint="-4.9989318521683403E-2"/>
                </patternFill>
              </fill>
            </x14:dxf>
          </x14:cfRule>
          <xm:sqref>F22:F24</xm:sqref>
        </x14:conditionalFormatting>
        <x14:conditionalFormatting xmlns:xm="http://schemas.microsoft.com/office/excel/2006/main">
          <x14:cfRule type="expression" priority="50" id="{869A1367-419E-1443-9E04-ED9849C5C90C}">
            <xm:f>'SET UP'!$G$42&lt;2</xm:f>
            <x14:dxf>
              <font>
                <strike/>
                <color rgb="FFFF0000"/>
              </font>
              <fill>
                <patternFill>
                  <bgColor theme="0" tint="-4.9989318521683403E-2"/>
                </patternFill>
              </fill>
            </x14:dxf>
          </x14:cfRule>
          <xm:sqref>E22:E24</xm:sqref>
        </x14:conditionalFormatting>
        <x14:conditionalFormatting xmlns:xm="http://schemas.microsoft.com/office/excel/2006/main">
          <x14:cfRule type="expression" priority="47" id="{9D509503-4CA1-DC41-B0BB-4B0DB64AF439}">
            <xm:f>'SET UP'!$G$42&lt;7</xm:f>
            <x14:dxf>
              <font>
                <strike/>
                <color rgb="FFFF0000"/>
              </font>
              <fill>
                <patternFill>
                  <bgColor theme="0" tint="-4.9989318521683403E-2"/>
                </patternFill>
              </fill>
            </x14:dxf>
          </x14:cfRule>
          <xm:sqref>J25:J27</xm:sqref>
        </x14:conditionalFormatting>
        <x14:conditionalFormatting xmlns:xm="http://schemas.microsoft.com/office/excel/2006/main">
          <x14:cfRule type="expression" priority="46" id="{2BF337EB-C02C-6D4D-9399-00EBFA3A6445}">
            <xm:f>'SET UP'!$G$42&lt;6</xm:f>
            <x14:dxf>
              <font>
                <strike/>
                <color rgb="FFFF0000"/>
              </font>
              <fill>
                <patternFill>
                  <bgColor theme="0" tint="-4.9989318521683403E-2"/>
                </patternFill>
              </fill>
            </x14:dxf>
          </x14:cfRule>
          <xm:sqref>I25:I27</xm:sqref>
        </x14:conditionalFormatting>
        <x14:conditionalFormatting xmlns:xm="http://schemas.microsoft.com/office/excel/2006/main">
          <x14:cfRule type="expression" priority="45" id="{69A6A060-4C27-AF44-8CF0-A83E6F22BA68}">
            <xm:f>'SET UP'!$G$42&lt;5</xm:f>
            <x14:dxf>
              <font>
                <strike/>
                <color rgb="FFFF0000"/>
              </font>
              <fill>
                <patternFill>
                  <bgColor theme="0" tint="-4.9989318521683403E-2"/>
                </patternFill>
              </fill>
            </x14:dxf>
          </x14:cfRule>
          <xm:sqref>H25:H27</xm:sqref>
        </x14:conditionalFormatting>
        <x14:conditionalFormatting xmlns:xm="http://schemas.microsoft.com/office/excel/2006/main">
          <x14:cfRule type="expression" priority="44" id="{FD8D515A-C7D2-E042-AFC4-93DF8292F77F}">
            <xm:f>'SET UP'!$G$42&lt;4</xm:f>
            <x14:dxf>
              <font>
                <strike/>
                <color rgb="FFFF0000"/>
              </font>
              <fill>
                <patternFill>
                  <bgColor theme="0" tint="-4.9989318521683403E-2"/>
                </patternFill>
              </fill>
            </x14:dxf>
          </x14:cfRule>
          <xm:sqref>G25:G27</xm:sqref>
        </x14:conditionalFormatting>
        <x14:conditionalFormatting xmlns:xm="http://schemas.microsoft.com/office/excel/2006/main">
          <x14:cfRule type="expression" priority="43" id="{937CF371-8B54-524D-9F59-900803CCE4E1}">
            <xm:f>'SET UP'!$G$42&lt;3</xm:f>
            <x14:dxf>
              <font>
                <strike/>
                <color rgb="FFFF0000"/>
              </font>
              <fill>
                <patternFill>
                  <bgColor theme="0" tint="-4.9989318521683403E-2"/>
                </patternFill>
              </fill>
            </x14:dxf>
          </x14:cfRule>
          <xm:sqref>F25:F27</xm:sqref>
        </x14:conditionalFormatting>
        <x14:conditionalFormatting xmlns:xm="http://schemas.microsoft.com/office/excel/2006/main">
          <x14:cfRule type="expression" priority="42" id="{CFD57D55-DABB-DC4C-852B-076D7C3D0A5E}">
            <xm:f>'SET UP'!$G$42&lt;2</xm:f>
            <x14:dxf>
              <font>
                <strike/>
                <color rgb="FFFF0000"/>
              </font>
              <fill>
                <patternFill>
                  <bgColor theme="0" tint="-4.9989318521683403E-2"/>
                </patternFill>
              </fill>
            </x14:dxf>
          </x14:cfRule>
          <xm:sqref>E25:E27</xm:sqref>
        </x14:conditionalFormatting>
        <x14:conditionalFormatting xmlns:xm="http://schemas.microsoft.com/office/excel/2006/main">
          <x14:cfRule type="expression" priority="39" id="{278A7964-05E2-6B4B-A3D5-E3A86DD483F5}">
            <xm:f>'SET UP'!$G$42&lt;7</xm:f>
            <x14:dxf>
              <font>
                <strike/>
                <color rgb="FFFF0000"/>
              </font>
              <fill>
                <patternFill>
                  <bgColor theme="0" tint="-4.9989318521683403E-2"/>
                </patternFill>
              </fill>
            </x14:dxf>
          </x14:cfRule>
          <xm:sqref>J28:J30</xm:sqref>
        </x14:conditionalFormatting>
        <x14:conditionalFormatting xmlns:xm="http://schemas.microsoft.com/office/excel/2006/main">
          <x14:cfRule type="expression" priority="38" id="{E4348518-F2D2-2E45-BB66-B020D954E276}">
            <xm:f>'SET UP'!$G$42&lt;6</xm:f>
            <x14:dxf>
              <font>
                <strike/>
                <color rgb="FFFF0000"/>
              </font>
              <fill>
                <patternFill>
                  <bgColor theme="0" tint="-4.9989318521683403E-2"/>
                </patternFill>
              </fill>
            </x14:dxf>
          </x14:cfRule>
          <xm:sqref>I28:I30</xm:sqref>
        </x14:conditionalFormatting>
        <x14:conditionalFormatting xmlns:xm="http://schemas.microsoft.com/office/excel/2006/main">
          <x14:cfRule type="expression" priority="37" id="{0D72AFDB-0FCF-FC4B-B2ED-07B26C804449}">
            <xm:f>'SET UP'!$G$42&lt;5</xm:f>
            <x14:dxf>
              <font>
                <strike/>
                <color rgb="FFFF0000"/>
              </font>
              <fill>
                <patternFill>
                  <bgColor theme="0" tint="-4.9989318521683403E-2"/>
                </patternFill>
              </fill>
            </x14:dxf>
          </x14:cfRule>
          <xm:sqref>H28:H30</xm:sqref>
        </x14:conditionalFormatting>
        <x14:conditionalFormatting xmlns:xm="http://schemas.microsoft.com/office/excel/2006/main">
          <x14:cfRule type="expression" priority="36" id="{92419866-9534-C541-A49D-349497070F46}">
            <xm:f>'SET UP'!$G$42&lt;4</xm:f>
            <x14:dxf>
              <font>
                <strike/>
                <color rgb="FFFF0000"/>
              </font>
              <fill>
                <patternFill>
                  <bgColor theme="0" tint="-4.9989318521683403E-2"/>
                </patternFill>
              </fill>
            </x14:dxf>
          </x14:cfRule>
          <xm:sqref>G28:G30</xm:sqref>
        </x14:conditionalFormatting>
        <x14:conditionalFormatting xmlns:xm="http://schemas.microsoft.com/office/excel/2006/main">
          <x14:cfRule type="expression" priority="35" id="{AE8D85BA-A8A3-594A-9880-E799FE27B1B0}">
            <xm:f>'SET UP'!$G$42&lt;3</xm:f>
            <x14:dxf>
              <font>
                <strike/>
                <color rgb="FFFF0000"/>
              </font>
              <fill>
                <patternFill>
                  <bgColor theme="0" tint="-4.9989318521683403E-2"/>
                </patternFill>
              </fill>
            </x14:dxf>
          </x14:cfRule>
          <xm:sqref>F28:F30</xm:sqref>
        </x14:conditionalFormatting>
        <x14:conditionalFormatting xmlns:xm="http://schemas.microsoft.com/office/excel/2006/main">
          <x14:cfRule type="expression" priority="34" id="{3D5C9916-EF62-B641-A479-77B5F0AC2E13}">
            <xm:f>'SET UP'!$G$42&lt;2</xm:f>
            <x14:dxf>
              <font>
                <strike/>
                <color rgb="FFFF0000"/>
              </font>
              <fill>
                <patternFill>
                  <bgColor theme="0" tint="-4.9989318521683403E-2"/>
                </patternFill>
              </fill>
            </x14:dxf>
          </x14:cfRule>
          <xm:sqref>E28:E30</xm:sqref>
        </x14:conditionalFormatting>
        <x14:conditionalFormatting xmlns:xm="http://schemas.microsoft.com/office/excel/2006/main">
          <x14:cfRule type="expression" priority="31" id="{E0B4614B-548A-DD4D-9615-1685561981AC}">
            <xm:f>'SET UP'!$G$42&lt;7</xm:f>
            <x14:dxf>
              <font>
                <strike/>
                <color rgb="FFFF0000"/>
              </font>
              <fill>
                <patternFill>
                  <bgColor theme="0" tint="-4.9989318521683403E-2"/>
                </patternFill>
              </fill>
            </x14:dxf>
          </x14:cfRule>
          <xm:sqref>J31:J33</xm:sqref>
        </x14:conditionalFormatting>
        <x14:conditionalFormatting xmlns:xm="http://schemas.microsoft.com/office/excel/2006/main">
          <x14:cfRule type="expression" priority="30" id="{F9DAB448-56D2-9542-98AD-AF26A94D7DE9}">
            <xm:f>'SET UP'!$G$42&lt;6</xm:f>
            <x14:dxf>
              <font>
                <strike/>
                <color rgb="FFFF0000"/>
              </font>
              <fill>
                <patternFill>
                  <bgColor theme="0" tint="-4.9989318521683403E-2"/>
                </patternFill>
              </fill>
            </x14:dxf>
          </x14:cfRule>
          <xm:sqref>I31:I33</xm:sqref>
        </x14:conditionalFormatting>
        <x14:conditionalFormatting xmlns:xm="http://schemas.microsoft.com/office/excel/2006/main">
          <x14:cfRule type="expression" priority="29" id="{2AE07EA1-3018-F445-891D-D5BED32B06F2}">
            <xm:f>'SET UP'!$G$42&lt;5</xm:f>
            <x14:dxf>
              <font>
                <strike/>
                <color rgb="FFFF0000"/>
              </font>
              <fill>
                <patternFill>
                  <bgColor theme="0" tint="-4.9989318521683403E-2"/>
                </patternFill>
              </fill>
            </x14:dxf>
          </x14:cfRule>
          <xm:sqref>H31:H33</xm:sqref>
        </x14:conditionalFormatting>
        <x14:conditionalFormatting xmlns:xm="http://schemas.microsoft.com/office/excel/2006/main">
          <x14:cfRule type="expression" priority="28" id="{77424F22-FF8B-F34C-8176-8B3A2688408C}">
            <xm:f>'SET UP'!$G$42&lt;4</xm:f>
            <x14:dxf>
              <font>
                <strike/>
                <color rgb="FFFF0000"/>
              </font>
              <fill>
                <patternFill>
                  <bgColor theme="0" tint="-4.9989318521683403E-2"/>
                </patternFill>
              </fill>
            </x14:dxf>
          </x14:cfRule>
          <xm:sqref>G31:G33</xm:sqref>
        </x14:conditionalFormatting>
        <x14:conditionalFormatting xmlns:xm="http://schemas.microsoft.com/office/excel/2006/main">
          <x14:cfRule type="expression" priority="27" id="{DA28FC89-1820-6B49-BE10-5DE0321E10FF}">
            <xm:f>'SET UP'!$G$42&lt;3</xm:f>
            <x14:dxf>
              <font>
                <strike/>
                <color rgb="FFFF0000"/>
              </font>
              <fill>
                <patternFill>
                  <bgColor theme="0" tint="-4.9989318521683403E-2"/>
                </patternFill>
              </fill>
            </x14:dxf>
          </x14:cfRule>
          <xm:sqref>F31:F33</xm:sqref>
        </x14:conditionalFormatting>
        <x14:conditionalFormatting xmlns:xm="http://schemas.microsoft.com/office/excel/2006/main">
          <x14:cfRule type="expression" priority="26" id="{900DDF90-D2AC-294F-BD46-497A332B548E}">
            <xm:f>'SET UP'!$G$42&lt;2</xm:f>
            <x14:dxf>
              <font>
                <strike/>
                <color rgb="FFFF0000"/>
              </font>
              <fill>
                <patternFill>
                  <bgColor theme="0" tint="-4.9989318521683403E-2"/>
                </patternFill>
              </fill>
            </x14:dxf>
          </x14:cfRule>
          <xm:sqref>E31:E33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SET UP</vt:lpstr>
      <vt:lpstr>A</vt:lpstr>
      <vt:lpstr>B</vt:lpstr>
      <vt:lpstr>C</vt:lpstr>
      <vt:lpstr>D</vt:lpstr>
      <vt:lpstr>E</vt:lpstr>
      <vt:lpstr>F</vt:lpstr>
      <vt:lpstr>G</vt:lpstr>
      <vt:lpstr>Total</vt:lpstr>
      <vt:lpstr>A!Print_Area</vt:lpstr>
      <vt:lpstr>B!Print_Area</vt:lpstr>
      <vt:lpstr>'C'!Print_Area</vt:lpstr>
      <vt:lpstr>D!Print_Area</vt:lpstr>
      <vt:lpstr>E!Print_Area</vt:lpstr>
      <vt:lpstr>F!Print_Area</vt:lpstr>
      <vt:lpstr>G!Print_Area</vt:lpstr>
      <vt:lpstr>'SET UP'!Print_Area</vt:lpstr>
      <vt:lpstr>Total!Print_Area</vt:lpstr>
    </vt:vector>
  </TitlesOfParts>
  <Manager/>
  <Company>Monroe County School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Interview Process</dc:title>
  <dc:subject/>
  <dc:creator>Dr. Ramon M. Dawkins</dc:creator>
  <cp:keywords/>
  <dc:description/>
  <cp:lastModifiedBy>Michel Boutin</cp:lastModifiedBy>
  <cp:lastPrinted>2019-10-10T16:41:44Z</cp:lastPrinted>
  <dcterms:created xsi:type="dcterms:W3CDTF">2013-07-18T21:44:48Z</dcterms:created>
  <dcterms:modified xsi:type="dcterms:W3CDTF">2020-03-05T18:29:56Z</dcterms:modified>
  <cp:category/>
</cp:coreProperties>
</file>